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3" i="1"/>
  <c r="O2" i="1"/>
  <c r="K11" i="1"/>
  <c r="M11" i="1" s="1"/>
  <c r="N11" i="1" s="1"/>
  <c r="K10" i="1"/>
  <c r="M10" i="1" s="1"/>
  <c r="N10" i="1" s="1"/>
  <c r="K9" i="1"/>
  <c r="M9" i="1" s="1"/>
  <c r="N9" i="1" s="1"/>
  <c r="K8" i="1"/>
  <c r="M8" i="1" s="1"/>
  <c r="N8" i="1" s="1"/>
  <c r="K7" i="1"/>
  <c r="M7" i="1" s="1"/>
  <c r="N7" i="1" s="1"/>
  <c r="K6" i="1"/>
  <c r="M6" i="1" s="1"/>
  <c r="N6" i="1" s="1"/>
  <c r="K5" i="1"/>
  <c r="M5" i="1" s="1"/>
  <c r="N5" i="1" s="1"/>
  <c r="K4" i="1"/>
  <c r="M4" i="1" s="1"/>
  <c r="N4" i="1" s="1"/>
  <c r="K3" i="1"/>
  <c r="M3" i="1" s="1"/>
  <c r="N3" i="1" s="1"/>
  <c r="K2" i="1"/>
  <c r="M2" i="1" s="1"/>
  <c r="N2" i="1" s="1"/>
</calcChain>
</file>

<file path=xl/sharedStrings.xml><?xml version="1.0" encoding="utf-8"?>
<sst xmlns="http://schemas.openxmlformats.org/spreadsheetml/2006/main" count="130" uniqueCount="29">
  <si>
    <t>Город</t>
  </si>
  <si>
    <t>Вид рекламы</t>
  </si>
  <si>
    <t>Фото</t>
  </si>
  <si>
    <t>Ролик, сек.</t>
  </si>
  <si>
    <t>Выходов в час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</si>
  <si>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</si>
  <si>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</si>
  <si>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</si>
  <si>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</si>
  <si>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Изготовление ролика</t>
  </si>
  <si>
    <t>Санкт-Петербург</t>
  </si>
  <si>
    <t>Автобусы</t>
  </si>
  <si>
    <t>Лиаз, Нефаз</t>
  </si>
  <si>
    <t>Реклама на внешних мониторах</t>
  </si>
  <si>
    <t>Ссылка</t>
  </si>
  <si>
    <t>Вид ТС</t>
  </si>
  <si>
    <t>Марка ТС</t>
  </si>
  <si>
    <t>Количество ТС</t>
  </si>
  <si>
    <t>Количество мониторов</t>
  </si>
  <si>
    <t>График работы</t>
  </si>
  <si>
    <t>Выходов за период на всех мониторах</t>
  </si>
  <si>
    <t>Стоимость</t>
  </si>
  <si>
    <t>Начало рекламной кампании</t>
  </si>
  <si>
    <t>Фотоотчет</t>
  </si>
  <si>
    <t>В течение 7 рабочих дней после оплаты</t>
  </si>
  <si>
    <t>От 1500 руб.</t>
  </si>
  <si>
    <t>ПН-С: 08:00 - 20:00</t>
  </si>
  <si>
    <t>Выходов в сутки на 1 мониторе</t>
  </si>
  <si>
    <t>Предоставляется в течение 10 рабочих дней с момента запуска рекламной кампании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</si>
</sst>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7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16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4CBB877-28D5-E320-E146-8E014314D410}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personId="{14CBB877-28D5-E320-E146-8E014314D410}" id="{005800A4-00AB-4C41-BAE9-00DC00F6002A}" done="0">
    <text xml:space="preserve">Выберите нужное значение и стоимость пересчитается. Допустимое значение от 10 шт.
</text>
  </threadedComment>
  <threadedComment ref="I8" personId="{14CBB877-28D5-E320-E146-8E014314D410}" id="{002A00A7-00A6-4E4E-8819-001D006100CB}" done="0">
    <text xml:space="preserve">Укажите ролик нужной длины, и стоимость пересчитается. Допустимые значения: 5, 
10, 15, 20 сек.
</text>
  </threadedComment>
  <threadedComment ref="J8" personId="{14CBB877-28D5-E320-E146-8E014314D410}" id="{000B00CE-0038-4392-B636-000C00270066}" done="0">
    <text xml:space="preserve">Укажите нужно количество выходов, и стоимость изменится. Допустимые значения: 10, 20, 30, 60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IkQlcdo8jMn7nA" TargetMode="External"/><Relationship Id="rId13" Type="http://schemas.openxmlformats.org/officeDocument/2006/relationships/hyperlink" Target="https://wikiroutes.info/spb/catalog" TargetMode="External"/><Relationship Id="rId18" Type="http://schemas.openxmlformats.org/officeDocument/2006/relationships/hyperlink" Target="https://disk.yandex.ru/d/IkQlcdo8jMn7nA" TargetMode="External"/><Relationship Id="rId3" Type="http://schemas.openxmlformats.org/officeDocument/2006/relationships/hyperlink" Target="https://wikiroutes.info/spb/catalog" TargetMode="External"/><Relationship Id="rId21" Type="http://schemas.openxmlformats.org/officeDocument/2006/relationships/hyperlink" Target="https://disk.yandex.ru/d/6ixZ-UrsN-sSFw" TargetMode="External"/><Relationship Id="rId7" Type="http://schemas.openxmlformats.org/officeDocument/2006/relationships/hyperlink" Target="https://wikiroutes.info/spb/catalog" TargetMode="External"/><Relationship Id="rId12" Type="http://schemas.openxmlformats.org/officeDocument/2006/relationships/hyperlink" Target="https://disk.yandex.ru/d/IkQlcdo8jMn7nA" TargetMode="External"/><Relationship Id="rId17" Type="http://schemas.openxmlformats.org/officeDocument/2006/relationships/hyperlink" Target="https://wikiroutes.info/spb/catalog" TargetMode="External"/><Relationship Id="rId2" Type="http://schemas.openxmlformats.org/officeDocument/2006/relationships/hyperlink" Target="https://disk.yandex.ru/d/IkQlcdo8jMn7nA" TargetMode="External"/><Relationship Id="rId16" Type="http://schemas.openxmlformats.org/officeDocument/2006/relationships/hyperlink" Target="https://disk.yandex.ru/d/IkQlcdo8jMn7nA" TargetMode="External"/><Relationship Id="rId20" Type="http://schemas.openxmlformats.org/officeDocument/2006/relationships/hyperlink" Target="https://disk.yandex.ru/d/IkQlcdo8jMn7nA" TargetMode="External"/><Relationship Id="rId1" Type="http://schemas.openxmlformats.org/officeDocument/2006/relationships/hyperlink" Target="https://wikiroutes.info/spb/catalog" TargetMode="External"/><Relationship Id="rId6" Type="http://schemas.openxmlformats.org/officeDocument/2006/relationships/hyperlink" Target="https://disk.yandex.ru/d/IkQlcdo8jMn7nA" TargetMode="External"/><Relationship Id="rId11" Type="http://schemas.openxmlformats.org/officeDocument/2006/relationships/hyperlink" Target="https://wikiroutes.info/spb/catalog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wikiroutes.info/spb/catalog" TargetMode="External"/><Relationship Id="rId15" Type="http://schemas.openxmlformats.org/officeDocument/2006/relationships/hyperlink" Target="https://wikiroutes.info/spb/catalo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IkQlcdo8jMn7nA" TargetMode="External"/><Relationship Id="rId19" Type="http://schemas.openxmlformats.org/officeDocument/2006/relationships/hyperlink" Target="https://wikiroutes.info/spb/catalog" TargetMode="External"/><Relationship Id="rId4" Type="http://schemas.openxmlformats.org/officeDocument/2006/relationships/hyperlink" Target="https://disk.yandex.ru/d/IkQlcdo8jMn7nA" TargetMode="External"/><Relationship Id="rId9" Type="http://schemas.openxmlformats.org/officeDocument/2006/relationships/hyperlink" Target="https://wikiroutes.info/spb/catalog" TargetMode="External"/><Relationship Id="rId14" Type="http://schemas.openxmlformats.org/officeDocument/2006/relationships/hyperlink" Target="https://disk.yandex.ru/d/IkQlcdo8jMn7nA" TargetMode="External"/><Relationship Id="rId22" Type="http://schemas.openxmlformats.org/officeDocument/2006/relationships/hyperlink" Target="https://disk.yandex.ru/d/6ixZ-UrsN-sS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C2" sqref="C2"/>
    </sheetView>
  </sheetViews>
  <sheetFormatPr defaultRowHeight="12.75" x14ac:dyDescent="0.25"/>
  <cols>
    <col min="1" max="1" width="14.42578125" style="1" customWidth="1"/>
    <col min="2" max="2" width="18" style="1" customWidth="1"/>
    <col min="3" max="3" width="11" style="1" customWidth="1"/>
    <col min="4" max="4" width="13" style="1" customWidth="1"/>
    <col min="5" max="5" width="9.5703125" style="1" customWidth="1"/>
    <col min="6" max="6" width="17" style="1" customWidth="1"/>
    <col min="7" max="7" width="14.7109375" style="13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28" style="1" customWidth="1"/>
    <col min="15" max="15" width="13.85546875" style="2" customWidth="1"/>
    <col min="16" max="16" width="14.28515625" style="1" customWidth="1"/>
    <col min="17" max="17" width="19.42578125" style="1" customWidth="1"/>
    <col min="18" max="18" width="20.85546875" style="1" customWidth="1"/>
    <col min="19" max="19" width="23.7109375" style="3" customWidth="1"/>
    <col min="20" max="20" width="16.85546875" style="1" customWidth="1"/>
    <col min="21" max="16384" width="9.140625" style="1"/>
  </cols>
  <sheetData>
    <row r="1" spans="1:20" ht="25.5" x14ac:dyDescent="0.25">
      <c r="A1" s="6" t="s">
        <v>0</v>
      </c>
      <c r="B1" s="6" t="s">
        <v>1</v>
      </c>
      <c r="C1" s="6" t="s">
        <v>15</v>
      </c>
      <c r="D1" s="6" t="s">
        <v>16</v>
      </c>
      <c r="E1" s="6" t="s">
        <v>2</v>
      </c>
      <c r="F1" s="6" t="s">
        <v>17</v>
      </c>
      <c r="G1" s="14" t="s">
        <v>18</v>
      </c>
      <c r="H1" s="6" t="s">
        <v>3</v>
      </c>
      <c r="I1" s="6" t="s">
        <v>4</v>
      </c>
      <c r="J1" s="6" t="s">
        <v>19</v>
      </c>
      <c r="K1" s="6" t="s">
        <v>27</v>
      </c>
      <c r="L1" s="6" t="s">
        <v>5</v>
      </c>
      <c r="M1" s="6" t="s">
        <v>6</v>
      </c>
      <c r="N1" s="6" t="s">
        <v>20</v>
      </c>
      <c r="O1" s="6" t="s">
        <v>21</v>
      </c>
      <c r="P1" s="6" t="s">
        <v>7</v>
      </c>
      <c r="Q1" s="6" t="s">
        <v>8</v>
      </c>
      <c r="R1" s="6" t="s">
        <v>22</v>
      </c>
      <c r="S1" s="6" t="s">
        <v>23</v>
      </c>
      <c r="T1" s="6" t="s">
        <v>9</v>
      </c>
    </row>
    <row r="2" spans="1:20" ht="51" x14ac:dyDescent="0.25">
      <c r="A2" s="4" t="s">
        <v>10</v>
      </c>
      <c r="B2" s="5" t="s">
        <v>13</v>
      </c>
      <c r="C2" s="4" t="s">
        <v>11</v>
      </c>
      <c r="D2" s="7" t="s">
        <v>12</v>
      </c>
      <c r="E2" s="11" t="s">
        <v>14</v>
      </c>
      <c r="F2" s="4">
        <v>10</v>
      </c>
      <c r="G2" s="5">
        <v>10</v>
      </c>
      <c r="H2" s="6">
        <v>5</v>
      </c>
      <c r="I2" s="8">
        <v>30</v>
      </c>
      <c r="J2" s="8" t="s">
        <v>26</v>
      </c>
      <c r="K2" s="8">
        <f t="shared" ref="K2:K11" si="0">12*I2</f>
        <v>360</v>
      </c>
      <c r="L2" s="4">
        <v>30</v>
      </c>
      <c r="M2" s="8">
        <f t="shared" ref="M2:M11" si="1">L2*K2</f>
        <v>10800</v>
      </c>
      <c r="N2" s="8">
        <f t="shared" ref="N2:N11" si="2">M2*F2</f>
        <v>108000</v>
      </c>
      <c r="O2" s="12">
        <f>2700*H2*G2</f>
        <v>135000</v>
      </c>
      <c r="P2" s="11" t="s">
        <v>14</v>
      </c>
      <c r="Q2" s="9" t="s">
        <v>14</v>
      </c>
      <c r="R2" s="10" t="s">
        <v>24</v>
      </c>
      <c r="S2" s="4" t="s">
        <v>28</v>
      </c>
      <c r="T2" s="4" t="s">
        <v>25</v>
      </c>
    </row>
    <row r="3" spans="1:20" ht="51" x14ac:dyDescent="0.25">
      <c r="A3" s="4" t="s">
        <v>10</v>
      </c>
      <c r="B3" s="5" t="s">
        <v>13</v>
      </c>
      <c r="C3" s="4" t="s">
        <v>11</v>
      </c>
      <c r="D3" s="7" t="s">
        <v>12</v>
      </c>
      <c r="E3" s="11" t="s">
        <v>14</v>
      </c>
      <c r="F3" s="4">
        <v>30</v>
      </c>
      <c r="G3" s="5">
        <v>30</v>
      </c>
      <c r="H3" s="6">
        <v>5</v>
      </c>
      <c r="I3" s="8">
        <v>30</v>
      </c>
      <c r="J3" s="8" t="s">
        <v>26</v>
      </c>
      <c r="K3" s="8">
        <f t="shared" si="0"/>
        <v>360</v>
      </c>
      <c r="L3" s="4">
        <v>30</v>
      </c>
      <c r="M3" s="8">
        <f t="shared" si="1"/>
        <v>10800</v>
      </c>
      <c r="N3" s="8">
        <f t="shared" si="2"/>
        <v>324000</v>
      </c>
      <c r="O3" s="12">
        <f>2700*H3*G3</f>
        <v>405000</v>
      </c>
      <c r="P3" s="11" t="s">
        <v>14</v>
      </c>
      <c r="Q3" s="9" t="s">
        <v>14</v>
      </c>
      <c r="R3" s="10" t="s">
        <v>24</v>
      </c>
      <c r="S3" s="4" t="s">
        <v>28</v>
      </c>
      <c r="T3" s="4" t="s">
        <v>25</v>
      </c>
    </row>
    <row r="4" spans="1:20" ht="51" x14ac:dyDescent="0.25">
      <c r="A4" s="4" t="s">
        <v>10</v>
      </c>
      <c r="B4" s="5" t="s">
        <v>13</v>
      </c>
      <c r="C4" s="4" t="s">
        <v>11</v>
      </c>
      <c r="D4" s="7" t="s">
        <v>12</v>
      </c>
      <c r="E4" s="11" t="s">
        <v>14</v>
      </c>
      <c r="F4" s="4">
        <v>50</v>
      </c>
      <c r="G4" s="5">
        <v>50</v>
      </c>
      <c r="H4" s="6">
        <v>5</v>
      </c>
      <c r="I4" s="8">
        <v>30</v>
      </c>
      <c r="J4" s="8" t="s">
        <v>26</v>
      </c>
      <c r="K4" s="8">
        <f t="shared" si="0"/>
        <v>360</v>
      </c>
      <c r="L4" s="4">
        <v>30</v>
      </c>
      <c r="M4" s="8">
        <f t="shared" si="1"/>
        <v>10800</v>
      </c>
      <c r="N4" s="8">
        <f t="shared" si="2"/>
        <v>540000</v>
      </c>
      <c r="O4" s="12">
        <f t="shared" ref="O4:O11" si="3">2700*H4*G4</f>
        <v>675000</v>
      </c>
      <c r="P4" s="11" t="s">
        <v>14</v>
      </c>
      <c r="Q4" s="9" t="s">
        <v>14</v>
      </c>
      <c r="R4" s="10" t="s">
        <v>24</v>
      </c>
      <c r="S4" s="4" t="s">
        <v>28</v>
      </c>
      <c r="T4" s="4" t="s">
        <v>25</v>
      </c>
    </row>
    <row r="5" spans="1:20" ht="51" x14ac:dyDescent="0.25">
      <c r="A5" s="4" t="s">
        <v>10</v>
      </c>
      <c r="B5" s="5" t="s">
        <v>13</v>
      </c>
      <c r="C5" s="4" t="s">
        <v>11</v>
      </c>
      <c r="D5" s="7" t="s">
        <v>12</v>
      </c>
      <c r="E5" s="11" t="s">
        <v>14</v>
      </c>
      <c r="F5" s="4">
        <v>70</v>
      </c>
      <c r="G5" s="5">
        <v>70</v>
      </c>
      <c r="H5" s="6">
        <v>5</v>
      </c>
      <c r="I5" s="8">
        <v>30</v>
      </c>
      <c r="J5" s="8" t="s">
        <v>26</v>
      </c>
      <c r="K5" s="8">
        <f t="shared" si="0"/>
        <v>360</v>
      </c>
      <c r="L5" s="4">
        <v>30</v>
      </c>
      <c r="M5" s="8">
        <f t="shared" si="1"/>
        <v>10800</v>
      </c>
      <c r="N5" s="8">
        <f t="shared" si="2"/>
        <v>756000</v>
      </c>
      <c r="O5" s="12">
        <f t="shared" si="3"/>
        <v>945000</v>
      </c>
      <c r="P5" s="11" t="s">
        <v>14</v>
      </c>
      <c r="Q5" s="9" t="s">
        <v>14</v>
      </c>
      <c r="R5" s="10" t="s">
        <v>24</v>
      </c>
      <c r="S5" s="4" t="s">
        <v>28</v>
      </c>
      <c r="T5" s="4" t="s">
        <v>25</v>
      </c>
    </row>
    <row r="6" spans="1:20" ht="51" x14ac:dyDescent="0.25">
      <c r="A6" s="4" t="s">
        <v>10</v>
      </c>
      <c r="B6" s="5" t="s">
        <v>13</v>
      </c>
      <c r="C6" s="4" t="s">
        <v>11</v>
      </c>
      <c r="D6" s="7" t="s">
        <v>12</v>
      </c>
      <c r="E6" s="11" t="s">
        <v>14</v>
      </c>
      <c r="F6" s="4">
        <v>90</v>
      </c>
      <c r="G6" s="5">
        <v>90</v>
      </c>
      <c r="H6" s="6">
        <v>5</v>
      </c>
      <c r="I6" s="8">
        <v>30</v>
      </c>
      <c r="J6" s="8" t="s">
        <v>26</v>
      </c>
      <c r="K6" s="8">
        <f t="shared" si="0"/>
        <v>360</v>
      </c>
      <c r="L6" s="4">
        <v>30</v>
      </c>
      <c r="M6" s="8">
        <f t="shared" si="1"/>
        <v>10800</v>
      </c>
      <c r="N6" s="8">
        <f t="shared" si="2"/>
        <v>972000</v>
      </c>
      <c r="O6" s="12">
        <f t="shared" si="3"/>
        <v>1215000</v>
      </c>
      <c r="P6" s="11" t="s">
        <v>14</v>
      </c>
      <c r="Q6" s="9" t="s">
        <v>14</v>
      </c>
      <c r="R6" s="10" t="s">
        <v>24</v>
      </c>
      <c r="S6" s="4" t="s">
        <v>28</v>
      </c>
      <c r="T6" s="4" t="s">
        <v>25</v>
      </c>
    </row>
    <row r="7" spans="1:20" ht="51" x14ac:dyDescent="0.25">
      <c r="A7" s="4" t="s">
        <v>10</v>
      </c>
      <c r="B7" s="5" t="s">
        <v>13</v>
      </c>
      <c r="C7" s="4" t="s">
        <v>11</v>
      </c>
      <c r="D7" s="7" t="s">
        <v>12</v>
      </c>
      <c r="E7" s="11" t="s">
        <v>14</v>
      </c>
      <c r="F7" s="4">
        <v>110</v>
      </c>
      <c r="G7" s="5">
        <v>110</v>
      </c>
      <c r="H7" s="6">
        <v>5</v>
      </c>
      <c r="I7" s="8">
        <v>30</v>
      </c>
      <c r="J7" s="8" t="s">
        <v>26</v>
      </c>
      <c r="K7" s="8">
        <f t="shared" si="0"/>
        <v>360</v>
      </c>
      <c r="L7" s="4">
        <v>30</v>
      </c>
      <c r="M7" s="8">
        <f t="shared" si="1"/>
        <v>10800</v>
      </c>
      <c r="N7" s="8">
        <f t="shared" si="2"/>
        <v>1188000</v>
      </c>
      <c r="O7" s="12">
        <f t="shared" si="3"/>
        <v>1485000</v>
      </c>
      <c r="P7" s="11" t="s">
        <v>14</v>
      </c>
      <c r="Q7" s="9" t="s">
        <v>14</v>
      </c>
      <c r="R7" s="10" t="s">
        <v>24</v>
      </c>
      <c r="S7" s="4" t="s">
        <v>28</v>
      </c>
      <c r="T7" s="4" t="s">
        <v>25</v>
      </c>
    </row>
    <row r="8" spans="1:20" ht="51" x14ac:dyDescent="0.25">
      <c r="A8" s="4" t="s">
        <v>10</v>
      </c>
      <c r="B8" s="5" t="s">
        <v>13</v>
      </c>
      <c r="C8" s="4" t="s">
        <v>11</v>
      </c>
      <c r="D8" s="7" t="s">
        <v>12</v>
      </c>
      <c r="E8" s="11" t="s">
        <v>14</v>
      </c>
      <c r="F8" s="4">
        <v>130</v>
      </c>
      <c r="G8" s="5">
        <v>130</v>
      </c>
      <c r="H8" s="6">
        <v>5</v>
      </c>
      <c r="I8" s="8">
        <v>30</v>
      </c>
      <c r="J8" s="8" t="s">
        <v>26</v>
      </c>
      <c r="K8" s="8">
        <f t="shared" si="0"/>
        <v>360</v>
      </c>
      <c r="L8" s="4">
        <v>30</v>
      </c>
      <c r="M8" s="8">
        <f t="shared" si="1"/>
        <v>10800</v>
      </c>
      <c r="N8" s="8">
        <f t="shared" si="2"/>
        <v>1404000</v>
      </c>
      <c r="O8" s="12">
        <f t="shared" si="3"/>
        <v>1755000</v>
      </c>
      <c r="P8" s="11" t="s">
        <v>14</v>
      </c>
      <c r="Q8" s="9" t="s">
        <v>14</v>
      </c>
      <c r="R8" s="10" t="s">
        <v>24</v>
      </c>
      <c r="S8" s="4" t="s">
        <v>28</v>
      </c>
      <c r="T8" s="4" t="s">
        <v>25</v>
      </c>
    </row>
    <row r="9" spans="1:20" ht="51" x14ac:dyDescent="0.25">
      <c r="A9" s="4" t="s">
        <v>10</v>
      </c>
      <c r="B9" s="5" t="s">
        <v>13</v>
      </c>
      <c r="C9" s="4" t="s">
        <v>11</v>
      </c>
      <c r="D9" s="7" t="s">
        <v>12</v>
      </c>
      <c r="E9" s="11" t="s">
        <v>14</v>
      </c>
      <c r="F9" s="4">
        <v>150</v>
      </c>
      <c r="G9" s="5">
        <v>150</v>
      </c>
      <c r="H9" s="6">
        <v>5</v>
      </c>
      <c r="I9" s="8">
        <v>30</v>
      </c>
      <c r="J9" s="8" t="s">
        <v>26</v>
      </c>
      <c r="K9" s="8">
        <f t="shared" si="0"/>
        <v>360</v>
      </c>
      <c r="L9" s="4">
        <v>30</v>
      </c>
      <c r="M9" s="8">
        <f t="shared" si="1"/>
        <v>10800</v>
      </c>
      <c r="N9" s="8">
        <f t="shared" si="2"/>
        <v>1620000</v>
      </c>
      <c r="O9" s="12">
        <f t="shared" si="3"/>
        <v>2025000</v>
      </c>
      <c r="P9" s="11" t="s">
        <v>14</v>
      </c>
      <c r="Q9" s="9" t="s">
        <v>14</v>
      </c>
      <c r="R9" s="10" t="s">
        <v>24</v>
      </c>
      <c r="S9" s="4" t="s">
        <v>28</v>
      </c>
      <c r="T9" s="4" t="s">
        <v>25</v>
      </c>
    </row>
    <row r="10" spans="1:20" ht="51" x14ac:dyDescent="0.25">
      <c r="A10" s="4" t="s">
        <v>10</v>
      </c>
      <c r="B10" s="5" t="s">
        <v>13</v>
      </c>
      <c r="C10" s="4" t="s">
        <v>11</v>
      </c>
      <c r="D10" s="7" t="s">
        <v>12</v>
      </c>
      <c r="E10" s="11" t="s">
        <v>14</v>
      </c>
      <c r="F10" s="4">
        <v>170</v>
      </c>
      <c r="G10" s="5">
        <v>170</v>
      </c>
      <c r="H10" s="6">
        <v>5</v>
      </c>
      <c r="I10" s="8">
        <v>30</v>
      </c>
      <c r="J10" s="8" t="s">
        <v>26</v>
      </c>
      <c r="K10" s="8">
        <f t="shared" si="0"/>
        <v>360</v>
      </c>
      <c r="L10" s="4">
        <v>30</v>
      </c>
      <c r="M10" s="8">
        <f t="shared" si="1"/>
        <v>10800</v>
      </c>
      <c r="N10" s="8">
        <f t="shared" si="2"/>
        <v>1836000</v>
      </c>
      <c r="O10" s="12">
        <f t="shared" si="3"/>
        <v>2295000</v>
      </c>
      <c r="P10" s="11" t="s">
        <v>14</v>
      </c>
      <c r="Q10" s="9" t="s">
        <v>14</v>
      </c>
      <c r="R10" s="10" t="s">
        <v>24</v>
      </c>
      <c r="S10" s="4" t="s">
        <v>28</v>
      </c>
      <c r="T10" s="4" t="s">
        <v>25</v>
      </c>
    </row>
    <row r="11" spans="1:20" ht="51" x14ac:dyDescent="0.25">
      <c r="A11" s="4" t="s">
        <v>10</v>
      </c>
      <c r="B11" s="5" t="s">
        <v>13</v>
      </c>
      <c r="C11" s="4" t="s">
        <v>11</v>
      </c>
      <c r="D11" s="7" t="s">
        <v>12</v>
      </c>
      <c r="E11" s="11" t="s">
        <v>14</v>
      </c>
      <c r="F11" s="4">
        <v>200</v>
      </c>
      <c r="G11" s="5">
        <v>200</v>
      </c>
      <c r="H11" s="6">
        <v>5</v>
      </c>
      <c r="I11" s="8">
        <v>30</v>
      </c>
      <c r="J11" s="8" t="s">
        <v>26</v>
      </c>
      <c r="K11" s="8">
        <f t="shared" si="0"/>
        <v>360</v>
      </c>
      <c r="L11" s="4">
        <v>30</v>
      </c>
      <c r="M11" s="8">
        <f t="shared" si="1"/>
        <v>10800</v>
      </c>
      <c r="N11" s="8">
        <f t="shared" si="2"/>
        <v>2160000</v>
      </c>
      <c r="O11" s="12">
        <f t="shared" si="3"/>
        <v>2700000</v>
      </c>
      <c r="P11" s="11" t="s">
        <v>14</v>
      </c>
      <c r="Q11" s="9" t="s">
        <v>14</v>
      </c>
      <c r="R11" s="10" t="s">
        <v>24</v>
      </c>
      <c r="S11" s="4" t="s">
        <v>28</v>
      </c>
      <c r="T11" s="4" t="s">
        <v>25</v>
      </c>
    </row>
  </sheetData>
  <autoFilter ref="A1:T2"/>
  <hyperlinks>
    <hyperlink ref="Q2" r:id="rId1"/>
    <hyperlink ref="E2" r:id="rId2"/>
    <hyperlink ref="Q3" r:id="rId3"/>
    <hyperlink ref="E3" r:id="rId4"/>
    <hyperlink ref="Q4" r:id="rId5"/>
    <hyperlink ref="E4" r:id="rId6"/>
    <hyperlink ref="Q5" r:id="rId7"/>
    <hyperlink ref="E5" r:id="rId8"/>
    <hyperlink ref="Q6" r:id="rId9"/>
    <hyperlink ref="E6" r:id="rId10"/>
    <hyperlink ref="Q7" r:id="rId11"/>
    <hyperlink ref="E7" r:id="rId12"/>
    <hyperlink ref="Q8" r:id="rId13"/>
    <hyperlink ref="E8" r:id="rId14"/>
    <hyperlink ref="Q9" r:id="rId15"/>
    <hyperlink ref="E9" r:id="rId16"/>
    <hyperlink ref="Q10" r:id="rId17"/>
    <hyperlink ref="E10" r:id="rId18"/>
    <hyperlink ref="Q11" r:id="rId19"/>
    <hyperlink ref="E11" r:id="rId20"/>
    <hyperlink ref="P2" r:id="rId21"/>
    <hyperlink ref="P3:P11" r:id="rId22" display="Ссылка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2026-03-09T20:34:42Z</dcterms:modified>
</cp:coreProperties>
</file>