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Санкт-Петербург\На сайт\"/>
    </mc:Choice>
  </mc:AlternateContent>
  <bookViews>
    <workbookView xWindow="0" yWindow="0" windowWidth="21600" windowHeight="9030" tabRatio="599"/>
  </bookViews>
  <sheets>
    <sheet name="Мониторы" sheetId="5" r:id="rId1"/>
  </sheets>
  <definedNames>
    <definedName name="_xlnm._FilterDatabase" localSheetId="0" hidden="1">Мониторы!$A$1:$U$2</definedName>
  </definedNames>
  <calcPr calcId="162913"/>
</workbook>
</file>

<file path=xl/calcChain.xml><?xml version="1.0" encoding="utf-8"?>
<calcChain xmlns="http://schemas.openxmlformats.org/spreadsheetml/2006/main">
  <c r="P16" i="5" l="1"/>
  <c r="R16" i="5" s="1"/>
  <c r="S16" i="5" s="1"/>
  <c r="P15" i="5"/>
  <c r="R15" i="5" s="1"/>
  <c r="S15" i="5" s="1"/>
  <c r="P14" i="5"/>
  <c r="R14" i="5" s="1"/>
  <c r="S14" i="5" s="1"/>
  <c r="P13" i="5"/>
  <c r="R13" i="5" s="1"/>
  <c r="S13" i="5" s="1"/>
  <c r="P12" i="5"/>
  <c r="R12" i="5" s="1"/>
  <c r="S12" i="5" s="1"/>
  <c r="P11" i="5"/>
  <c r="R11" i="5" s="1"/>
  <c r="S11" i="5" s="1"/>
  <c r="P10" i="5"/>
  <c r="R10" i="5" s="1"/>
  <c r="S10" i="5" s="1"/>
  <c r="P9" i="5"/>
  <c r="R9" i="5" s="1"/>
  <c r="S9" i="5" s="1"/>
  <c r="P8" i="5"/>
  <c r="R8" i="5" s="1"/>
  <c r="S8" i="5" s="1"/>
  <c r="P7" i="5"/>
  <c r="R7" i="5" s="1"/>
  <c r="S7" i="5" s="1"/>
  <c r="P6" i="5"/>
  <c r="R6" i="5" s="1"/>
  <c r="S6" i="5" s="1"/>
  <c r="P5" i="5"/>
  <c r="R5" i="5" s="1"/>
  <c r="S5" i="5" s="1"/>
  <c r="P4" i="5"/>
  <c r="R4" i="5" s="1"/>
  <c r="S4" i="5" s="1"/>
  <c r="P3" i="5"/>
  <c r="R3" i="5" s="1"/>
  <c r="S3" i="5" s="1"/>
  <c r="P2" i="5" l="1"/>
  <c r="R2" i="5" l="1"/>
  <c r="S2" i="5" s="1"/>
</calcChain>
</file>

<file path=xl/sharedStrings.xml><?xml version="1.0" encoding="utf-8"?>
<sst xmlns="http://schemas.openxmlformats.org/spreadsheetml/2006/main" count="231" uniqueCount="90">
  <si>
    <t>Город</t>
  </si>
  <si>
    <t>Карта</t>
  </si>
  <si>
    <t>Локация</t>
  </si>
  <si>
    <t>Ролик, сек.</t>
  </si>
  <si>
    <t>Выходов в сутки на 1 экране</t>
  </si>
  <si>
    <t>Выходов за период на 1 экране</t>
  </si>
  <si>
    <t>Аренда</t>
  </si>
  <si>
    <t>Фото</t>
  </si>
  <si>
    <t>Санкт-Петербург</t>
  </si>
  <si>
    <t>Координаты</t>
  </si>
  <si>
    <t>Выходов в час на 1 экране</t>
  </si>
  <si>
    <t>Адрес</t>
  </si>
  <si>
    <t>График работы</t>
  </si>
  <si>
    <t>ПН-ВС: 10:00 - 22:00</t>
  </si>
  <si>
    <t>Период, дней</t>
  </si>
  <si>
    <t>Название</t>
  </si>
  <si>
    <t>Расположение конструкции</t>
  </si>
  <si>
    <t>В зале</t>
  </si>
  <si>
    <t>Способ показа</t>
  </si>
  <si>
    <t>Статичная картинка, видеоролик</t>
  </si>
  <si>
    <t>Сторона</t>
  </si>
  <si>
    <t>А</t>
  </si>
  <si>
    <t>Вид конструкции</t>
  </si>
  <si>
    <t>Код</t>
  </si>
  <si>
    <t>Количество конструкций</t>
  </si>
  <si>
    <t>Фитнес-центр</t>
  </si>
  <si>
    <t>"Sfitness"</t>
  </si>
  <si>
    <t>"MyTimeFitness"</t>
  </si>
  <si>
    <t>"2DFit Королёва"</t>
  </si>
  <si>
    <t>"Метроfitness Коломяжский"</t>
  </si>
  <si>
    <t>"2DFit Каменка"</t>
  </si>
  <si>
    <t>"Prestige Fitness"</t>
  </si>
  <si>
    <t>"РАФКИС"</t>
  </si>
  <si>
    <t>"Ресурс"</t>
  </si>
  <si>
    <t xml:space="preserve">"Метроfitness Луначарского" </t>
  </si>
  <si>
    <t>"Точка Силы"</t>
  </si>
  <si>
    <t>"Метроfitness Пятилеток"</t>
  </si>
  <si>
    <t>"My-fitness"</t>
  </si>
  <si>
    <t>"Fitness 24"</t>
  </si>
  <si>
    <t>"Saint Ghetto Gym"</t>
  </si>
  <si>
    <t>"Saint Ghetto Gym 2"</t>
  </si>
  <si>
    <t>улица Одоевского, 28</t>
  </si>
  <si>
    <t>Ильюшина 14</t>
  </si>
  <si>
    <t>​Проспект Королёва, 65</t>
  </si>
  <si>
    <t>​Коломяжский проспект, 19</t>
  </si>
  <si>
    <t>"​Набережная реки Каменки, 7 к2 ст1"</t>
  </si>
  <si>
    <t>Выборгское шоссе 13</t>
  </si>
  <si>
    <t>Выборгское шоссе, д.6, строение 2</t>
  </si>
  <si>
    <t>ул. Тореза 77к1</t>
  </si>
  <si>
    <t>​Луначарского проспект, 11 к1</t>
  </si>
  <si>
    <t>Дальневосточный пр., 25 к.1</t>
  </si>
  <si>
    <t>​Пятилеток проспект, 1 лит А</t>
  </si>
  <si>
    <t>Солдата Корзуна 1 к 1</t>
  </si>
  <si>
    <t>Солдата Корзуна 1 к 2, лит Б</t>
  </si>
  <si>
    <t>пр. Героев, 31</t>
  </si>
  <si>
    <t>Красносельское шоссе 16</t>
  </si>
  <si>
    <t>Диагональ</t>
  </si>
  <si>
    <t>32''</t>
  </si>
  <si>
    <t>40''</t>
  </si>
  <si>
    <t>55''</t>
  </si>
  <si>
    <t>СПбФЦ-1</t>
  </si>
  <si>
    <t>СПбФЦ-2</t>
  </si>
  <si>
    <t>СПбФЦ-3</t>
  </si>
  <si>
    <t>СПбФЦ-4</t>
  </si>
  <si>
    <t>СПбФЦ-5</t>
  </si>
  <si>
    <t>СПбФЦ-6</t>
  </si>
  <si>
    <t>СПбФЦ-7</t>
  </si>
  <si>
    <t>СПбФЦ-8</t>
  </si>
  <si>
    <t>СПбФЦ-9</t>
  </si>
  <si>
    <t>СПбФЦ-10</t>
  </si>
  <si>
    <t>СПбФЦ-11</t>
  </si>
  <si>
    <t>СПбФЦ-12</t>
  </si>
  <si>
    <t>СПбФЦ-13</t>
  </si>
  <si>
    <t>СПбФЦ-14</t>
  </si>
  <si>
    <t>СПбФЦ-15</t>
  </si>
  <si>
    <t>59.947653, 30.241281</t>
  </si>
  <si>
    <t>60.008171, 30.245719</t>
  </si>
  <si>
    <t>60.033679, 30.242224</t>
  </si>
  <si>
    <t>60.008536, 30.297623</t>
  </si>
  <si>
    <t>60.057011, 30.276378</t>
  </si>
  <si>
    <t>60.048588, 30.314054</t>
  </si>
  <si>
    <t>60.032375, 30.318186</t>
  </si>
  <si>
    <t>60.023637, 30.328885</t>
  </si>
  <si>
    <t>60.042878, 30.329244</t>
  </si>
  <si>
    <t>59.904062, 30.453328</t>
  </si>
  <si>
    <t>59.921538, 30.467899</t>
  </si>
  <si>
    <t>59.834072, 30.216110</t>
  </si>
  <si>
    <t>59.858656, 30.152087</t>
  </si>
  <si>
    <t>59.807654, 30.079252</t>
  </si>
  <si>
    <t>Монитор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</si>
</sst>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1" x14ac:knownFonts="1"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 Cy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 applyNumberFormat="0" applyFill="0" applyBorder="0" applyProtection="0"/>
    <xf numFmtId="0" fontId="2" fillId="0" borderId="0"/>
    <xf numFmtId="0" fontId="4" fillId="0" borderId="0"/>
    <xf numFmtId="0" fontId="4" fillId="0" borderId="0"/>
    <xf numFmtId="0" fontId="3" fillId="0" borderId="0"/>
    <xf numFmtId="0" fontId="9" fillId="0" borderId="0"/>
  </cellStyleXfs>
  <cellXfs count="23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9" fontId="5" fillId="0" borderId="0" xfId="0" applyNumberFormat="1" applyFont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5" fillId="0" borderId="1" xfId="2" applyNumberFormat="1" applyFont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/>
    </xf>
    <xf numFmtId="0" fontId="5" fillId="0" borderId="1" xfId="2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5" fillId="0" borderId="0" xfId="0" applyFont="1"/>
    <xf numFmtId="0" fontId="8" fillId="0" borderId="1" xfId="0" applyNumberFormat="1" applyFont="1" applyBorder="1" applyAlignment="1">
      <alignment horizontal="center" vertical="center" wrapText="1"/>
    </xf>
    <xf numFmtId="0" fontId="10" fillId="0" borderId="1" xfId="1" applyNumberFormat="1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</cellXfs>
  <cellStyles count="7">
    <cellStyle name="Гиперссылка" xfId="1" builtinId="8"/>
    <cellStyle name="Обычный" xfId="0" builtinId="0"/>
    <cellStyle name="Обычный 2" xfId="2"/>
    <cellStyle name="Обычный 2 2 2" xfId="3"/>
    <cellStyle name="Обычный 3" xfId="6"/>
    <cellStyle name="Обычный 3 2 2" xfId="4"/>
    <cellStyle name="Обычный 5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1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B574E2C5-AC18-4E9E-6FD1-12F94C2EBA70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LhzRDKH" TargetMode="External"/><Relationship Id="rId13" Type="http://schemas.openxmlformats.org/officeDocument/2006/relationships/hyperlink" Target="https://yandex.ru/maps/-/CLhzVYMA" TargetMode="External"/><Relationship Id="rId18" Type="http://schemas.openxmlformats.org/officeDocument/2006/relationships/hyperlink" Target="https://disk.yandex.ru/i/_sExexF7y5v6gw" TargetMode="External"/><Relationship Id="rId26" Type="http://schemas.openxmlformats.org/officeDocument/2006/relationships/hyperlink" Target="https://disk.yandex.ru/i/8j2ab8qSXcVwYA" TargetMode="External"/><Relationship Id="rId3" Type="http://schemas.openxmlformats.org/officeDocument/2006/relationships/hyperlink" Target="https://yandex.ru/maps/-/CLhzRFJI" TargetMode="External"/><Relationship Id="rId21" Type="http://schemas.openxmlformats.org/officeDocument/2006/relationships/hyperlink" Target="https://disk.yandex.ru/i/LjysFg93Pc5wrQ" TargetMode="External"/><Relationship Id="rId7" Type="http://schemas.openxmlformats.org/officeDocument/2006/relationships/hyperlink" Target="https://yandex.ru/maps/-/CLhzRWlZ" TargetMode="External"/><Relationship Id="rId12" Type="http://schemas.openxmlformats.org/officeDocument/2006/relationships/hyperlink" Target="https://yandex.ru/maps/-/CLhzVMzY" TargetMode="External"/><Relationship Id="rId17" Type="http://schemas.openxmlformats.org/officeDocument/2006/relationships/hyperlink" Target="https://disk.yandex.ru/i/uy15N7kcX1yxsg" TargetMode="External"/><Relationship Id="rId25" Type="http://schemas.openxmlformats.org/officeDocument/2006/relationships/hyperlink" Target="https://disk.yandex.ru/i/sLLLgaLkChhJcQ" TargetMode="External"/><Relationship Id="rId2" Type="http://schemas.openxmlformats.org/officeDocument/2006/relationships/hyperlink" Target="https://yandex.ru/maps/-/CLhzRYla" TargetMode="External"/><Relationship Id="rId16" Type="http://schemas.openxmlformats.org/officeDocument/2006/relationships/hyperlink" Target="https://disk.yandex.ru/i/Iyl-Up8xb23QEw" TargetMode="External"/><Relationship Id="rId20" Type="http://schemas.openxmlformats.org/officeDocument/2006/relationships/hyperlink" Target="https://disk.yandex.ru/i/gaw-8GYFRivUnw" TargetMode="External"/><Relationship Id="rId29" Type="http://schemas.openxmlformats.org/officeDocument/2006/relationships/hyperlink" Target="https://disk.yandex.ru/i/jH07eBTLD3yIYA" TargetMode="External"/><Relationship Id="rId1" Type="http://schemas.openxmlformats.org/officeDocument/2006/relationships/hyperlink" Target="https://yandex.ru/maps/-/CLhzRQyj" TargetMode="External"/><Relationship Id="rId6" Type="http://schemas.openxmlformats.org/officeDocument/2006/relationships/hyperlink" Target="https://yandex.ru/maps/-/CLhzROMF" TargetMode="External"/><Relationship Id="rId11" Type="http://schemas.openxmlformats.org/officeDocument/2006/relationships/hyperlink" Target="https://yandex.ru/maps/-/CLhzVAOy" TargetMode="External"/><Relationship Id="rId24" Type="http://schemas.openxmlformats.org/officeDocument/2006/relationships/hyperlink" Target="https://disk.yandex.ru/i/zZ-mfvnTBgyW9w" TargetMode="External"/><Relationship Id="rId5" Type="http://schemas.openxmlformats.org/officeDocument/2006/relationships/hyperlink" Target="https://yandex.ru/maps/-/CLhzRVl9" TargetMode="External"/><Relationship Id="rId15" Type="http://schemas.openxmlformats.org/officeDocument/2006/relationships/hyperlink" Target="https://yandex.ru/maps/-/CLhzVN8l" TargetMode="External"/><Relationship Id="rId23" Type="http://schemas.openxmlformats.org/officeDocument/2006/relationships/hyperlink" Target="https://disk.yandex.ru/i/bRrObMxmPVSoVw" TargetMode="External"/><Relationship Id="rId28" Type="http://schemas.openxmlformats.org/officeDocument/2006/relationships/hyperlink" Target="https://disk.yandex.ru/i/kxp2FUnlbse7ow" TargetMode="External"/><Relationship Id="rId10" Type="http://schemas.openxmlformats.org/officeDocument/2006/relationships/hyperlink" Target="https://yandex.ru/maps/-/CLhzRX9X" TargetMode="External"/><Relationship Id="rId19" Type="http://schemas.openxmlformats.org/officeDocument/2006/relationships/hyperlink" Target="https://disk.yandex.ru/i/8kH7hOLZLhBkEg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yandex.ru/maps/-/CLhzRRIT" TargetMode="External"/><Relationship Id="rId9" Type="http://schemas.openxmlformats.org/officeDocument/2006/relationships/hyperlink" Target="https://yandex.ru/maps/-/CLhzRPyP" TargetMode="External"/><Relationship Id="rId14" Type="http://schemas.openxmlformats.org/officeDocument/2006/relationships/hyperlink" Target="https://yandex.ru/maps/-/CLhzVBjf" TargetMode="External"/><Relationship Id="rId22" Type="http://schemas.openxmlformats.org/officeDocument/2006/relationships/hyperlink" Target="https://disk.yandex.ru/i/wLoPf513D-tllA" TargetMode="External"/><Relationship Id="rId27" Type="http://schemas.openxmlformats.org/officeDocument/2006/relationships/hyperlink" Target="https://disk.yandex.ru/i/qe8-Q7-xGTyGlQ" TargetMode="External"/><Relationship Id="rId30" Type="http://schemas.openxmlformats.org/officeDocument/2006/relationships/hyperlink" Target="https://disk.yandex.ru/i/CCC0_lDOalcwW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tabSelected="1" workbookViewId="0">
      <selection activeCell="D1" sqref="D1"/>
    </sheetView>
  </sheetViews>
  <sheetFormatPr defaultRowHeight="12.75" x14ac:dyDescent="0.2"/>
  <cols>
    <col min="1" max="1" width="14.42578125" style="2" customWidth="1"/>
    <col min="2" max="2" width="12.28515625" style="2" customWidth="1"/>
    <col min="3" max="3" width="21.85546875" style="2" customWidth="1"/>
    <col min="4" max="4" width="23.140625" style="2" customWidth="1"/>
    <col min="5" max="5" width="10" style="2" customWidth="1"/>
    <col min="6" max="6" width="19.28515625" style="2" customWidth="1"/>
    <col min="7" max="7" width="17.7109375" style="2" customWidth="1"/>
    <col min="8" max="8" width="9.5703125" style="2" customWidth="1"/>
    <col min="9" max="9" width="14.140625" style="2" customWidth="1"/>
    <col min="10" max="10" width="12.140625" style="2" customWidth="1"/>
    <col min="11" max="11" width="17.7109375" style="2" customWidth="1"/>
    <col min="12" max="12" width="15.5703125" style="2" customWidth="1"/>
    <col min="13" max="13" width="14.28515625" style="2" customWidth="1"/>
    <col min="14" max="14" width="20.7109375" style="4" customWidth="1"/>
    <col min="15" max="15" width="17.85546875" style="4" customWidth="1"/>
    <col min="16" max="16" width="22.5703125" style="2" customWidth="1"/>
    <col min="17" max="17" width="16.85546875" style="2" customWidth="1"/>
    <col min="18" max="18" width="24" style="2" customWidth="1"/>
    <col min="19" max="19" width="11.7109375" style="5" customWidth="1"/>
    <col min="20" max="20" width="9.140625" style="6" customWidth="1"/>
    <col min="21" max="21" width="19" style="6" customWidth="1"/>
    <col min="22" max="22" width="9.140625" style="1"/>
    <col min="23" max="16384" width="9.140625" style="19"/>
  </cols>
  <sheetData>
    <row r="1" spans="1:21" s="3" customFormat="1" ht="25.5" x14ac:dyDescent="0.25">
      <c r="A1" s="7" t="s">
        <v>0</v>
      </c>
      <c r="B1" s="10" t="s">
        <v>2</v>
      </c>
      <c r="C1" s="10" t="s">
        <v>15</v>
      </c>
      <c r="D1" s="10" t="s">
        <v>11</v>
      </c>
      <c r="E1" s="10" t="s">
        <v>1</v>
      </c>
      <c r="F1" s="10" t="s">
        <v>22</v>
      </c>
      <c r="G1" s="10" t="s">
        <v>16</v>
      </c>
      <c r="H1" s="10" t="s">
        <v>7</v>
      </c>
      <c r="I1" s="20" t="s">
        <v>56</v>
      </c>
      <c r="J1" s="10" t="s">
        <v>20</v>
      </c>
      <c r="K1" s="10" t="s">
        <v>18</v>
      </c>
      <c r="L1" s="20" t="s">
        <v>24</v>
      </c>
      <c r="M1" s="10" t="s">
        <v>3</v>
      </c>
      <c r="N1" s="11" t="s">
        <v>10</v>
      </c>
      <c r="O1" s="11" t="s">
        <v>12</v>
      </c>
      <c r="P1" s="11" t="s">
        <v>4</v>
      </c>
      <c r="Q1" s="10" t="s">
        <v>14</v>
      </c>
      <c r="R1" s="10" t="s">
        <v>5</v>
      </c>
      <c r="S1" s="11" t="s">
        <v>6</v>
      </c>
      <c r="T1" s="10" t="s">
        <v>23</v>
      </c>
      <c r="U1" s="10" t="s">
        <v>9</v>
      </c>
    </row>
    <row r="2" spans="1:21" s="2" customFormat="1" ht="25.5" x14ac:dyDescent="0.25">
      <c r="A2" s="8" t="s">
        <v>8</v>
      </c>
      <c r="B2" s="9" t="s">
        <v>25</v>
      </c>
      <c r="C2" s="12" t="s">
        <v>26</v>
      </c>
      <c r="D2" s="13" t="s">
        <v>41</v>
      </c>
      <c r="E2" s="21" t="s">
        <v>1</v>
      </c>
      <c r="F2" s="14" t="s">
        <v>89</v>
      </c>
      <c r="G2" s="14" t="s">
        <v>17</v>
      </c>
      <c r="H2" s="21" t="s">
        <v>7</v>
      </c>
      <c r="I2" s="22" t="s">
        <v>57</v>
      </c>
      <c r="J2" s="14" t="s">
        <v>21</v>
      </c>
      <c r="K2" s="17" t="s">
        <v>19</v>
      </c>
      <c r="L2" s="9">
        <v>7</v>
      </c>
      <c r="M2" s="9">
        <v>15</v>
      </c>
      <c r="N2" s="8">
        <v>4</v>
      </c>
      <c r="O2" s="8" t="s">
        <v>13</v>
      </c>
      <c r="P2" s="9">
        <f>12*N2</f>
        <v>48</v>
      </c>
      <c r="Q2" s="9">
        <v>15</v>
      </c>
      <c r="R2" s="9">
        <f>P2*Q2</f>
        <v>720</v>
      </c>
      <c r="S2" s="16">
        <f>1.5*R2*M2*L2</f>
        <v>113400</v>
      </c>
      <c r="T2" s="18" t="s">
        <v>60</v>
      </c>
      <c r="U2" s="15" t="s">
        <v>75</v>
      </c>
    </row>
    <row r="3" spans="1:21" ht="25.5" x14ac:dyDescent="0.2">
      <c r="A3" s="8" t="s">
        <v>8</v>
      </c>
      <c r="B3" s="9" t="s">
        <v>25</v>
      </c>
      <c r="C3" s="9" t="s">
        <v>27</v>
      </c>
      <c r="D3" s="9" t="s">
        <v>42</v>
      </c>
      <c r="E3" s="21" t="s">
        <v>1</v>
      </c>
      <c r="F3" s="14" t="s">
        <v>89</v>
      </c>
      <c r="G3" s="14" t="s">
        <v>17</v>
      </c>
      <c r="H3" s="21" t="s">
        <v>7</v>
      </c>
      <c r="I3" s="9" t="s">
        <v>58</v>
      </c>
      <c r="J3" s="14" t="s">
        <v>21</v>
      </c>
      <c r="K3" s="17" t="s">
        <v>19</v>
      </c>
      <c r="L3" s="9">
        <v>10</v>
      </c>
      <c r="M3" s="9">
        <v>15</v>
      </c>
      <c r="N3" s="8">
        <v>4</v>
      </c>
      <c r="O3" s="8" t="s">
        <v>13</v>
      </c>
      <c r="P3" s="9">
        <f t="shared" ref="P3:P15" si="0">12*N3</f>
        <v>48</v>
      </c>
      <c r="Q3" s="9">
        <v>15</v>
      </c>
      <c r="R3" s="9">
        <f t="shared" ref="R3:R16" si="1">P3*Q3</f>
        <v>720</v>
      </c>
      <c r="S3" s="16">
        <f t="shared" ref="S3:S16" si="2">1.5*R3*M3*L3</f>
        <v>162000</v>
      </c>
      <c r="T3" s="18" t="s">
        <v>61</v>
      </c>
      <c r="U3" s="9" t="s">
        <v>76</v>
      </c>
    </row>
    <row r="4" spans="1:21" ht="25.5" x14ac:dyDescent="0.2">
      <c r="A4" s="8" t="s">
        <v>8</v>
      </c>
      <c r="B4" s="9" t="s">
        <v>25</v>
      </c>
      <c r="C4" s="9" t="s">
        <v>28</v>
      </c>
      <c r="D4" s="9" t="s">
        <v>43</v>
      </c>
      <c r="E4" s="21" t="s">
        <v>1</v>
      </c>
      <c r="F4" s="14" t="s">
        <v>89</v>
      </c>
      <c r="G4" s="14" t="s">
        <v>17</v>
      </c>
      <c r="H4" s="21" t="s">
        <v>7</v>
      </c>
      <c r="I4" s="9" t="s">
        <v>58</v>
      </c>
      <c r="J4" s="14" t="s">
        <v>21</v>
      </c>
      <c r="K4" s="17" t="s">
        <v>19</v>
      </c>
      <c r="L4" s="9">
        <v>3</v>
      </c>
      <c r="M4" s="9">
        <v>15</v>
      </c>
      <c r="N4" s="8">
        <v>4</v>
      </c>
      <c r="O4" s="8" t="s">
        <v>13</v>
      </c>
      <c r="P4" s="9">
        <f t="shared" si="0"/>
        <v>48</v>
      </c>
      <c r="Q4" s="9">
        <v>15</v>
      </c>
      <c r="R4" s="9">
        <f t="shared" si="1"/>
        <v>720</v>
      </c>
      <c r="S4" s="16">
        <f t="shared" si="2"/>
        <v>48600</v>
      </c>
      <c r="T4" s="18" t="s">
        <v>62</v>
      </c>
      <c r="U4" s="9" t="s">
        <v>77</v>
      </c>
    </row>
    <row r="5" spans="1:21" ht="25.5" x14ac:dyDescent="0.2">
      <c r="A5" s="8" t="s">
        <v>8</v>
      </c>
      <c r="B5" s="9" t="s">
        <v>25</v>
      </c>
      <c r="C5" s="9" t="s">
        <v>29</v>
      </c>
      <c r="D5" s="9" t="s">
        <v>44</v>
      </c>
      <c r="E5" s="21" t="s">
        <v>1</v>
      </c>
      <c r="F5" s="14" t="s">
        <v>89</v>
      </c>
      <c r="G5" s="14" t="s">
        <v>17</v>
      </c>
      <c r="H5" s="21" t="s">
        <v>7</v>
      </c>
      <c r="I5" s="9" t="s">
        <v>58</v>
      </c>
      <c r="J5" s="14" t="s">
        <v>21</v>
      </c>
      <c r="K5" s="17" t="s">
        <v>19</v>
      </c>
      <c r="L5" s="9">
        <v>2</v>
      </c>
      <c r="M5" s="9">
        <v>15</v>
      </c>
      <c r="N5" s="8">
        <v>4</v>
      </c>
      <c r="O5" s="8" t="s">
        <v>13</v>
      </c>
      <c r="P5" s="9">
        <f t="shared" si="0"/>
        <v>48</v>
      </c>
      <c r="Q5" s="9">
        <v>15</v>
      </c>
      <c r="R5" s="9">
        <f t="shared" si="1"/>
        <v>720</v>
      </c>
      <c r="S5" s="16">
        <f t="shared" si="2"/>
        <v>32400</v>
      </c>
      <c r="T5" s="18" t="s">
        <v>63</v>
      </c>
      <c r="U5" s="9" t="s">
        <v>78</v>
      </c>
    </row>
    <row r="6" spans="1:21" ht="25.5" x14ac:dyDescent="0.2">
      <c r="A6" s="8" t="s">
        <v>8</v>
      </c>
      <c r="B6" s="9" t="s">
        <v>25</v>
      </c>
      <c r="C6" s="9" t="s">
        <v>30</v>
      </c>
      <c r="D6" s="9" t="s">
        <v>45</v>
      </c>
      <c r="E6" s="21" t="s">
        <v>1</v>
      </c>
      <c r="F6" s="14" t="s">
        <v>89</v>
      </c>
      <c r="G6" s="14" t="s">
        <v>17</v>
      </c>
      <c r="H6" s="21" t="s">
        <v>7</v>
      </c>
      <c r="I6" s="9" t="s">
        <v>58</v>
      </c>
      <c r="J6" s="14" t="s">
        <v>21</v>
      </c>
      <c r="K6" s="17" t="s">
        <v>19</v>
      </c>
      <c r="L6" s="9">
        <v>1</v>
      </c>
      <c r="M6" s="9">
        <v>15</v>
      </c>
      <c r="N6" s="8">
        <v>4</v>
      </c>
      <c r="O6" s="8" t="s">
        <v>13</v>
      </c>
      <c r="P6" s="9">
        <f t="shared" si="0"/>
        <v>48</v>
      </c>
      <c r="Q6" s="9">
        <v>15</v>
      </c>
      <c r="R6" s="9">
        <f t="shared" si="1"/>
        <v>720</v>
      </c>
      <c r="S6" s="16">
        <f t="shared" si="2"/>
        <v>16200</v>
      </c>
      <c r="T6" s="18" t="s">
        <v>64</v>
      </c>
      <c r="U6" s="9" t="s">
        <v>79</v>
      </c>
    </row>
    <row r="7" spans="1:21" ht="25.5" x14ac:dyDescent="0.2">
      <c r="A7" s="8" t="s">
        <v>8</v>
      </c>
      <c r="B7" s="9" t="s">
        <v>25</v>
      </c>
      <c r="C7" s="9" t="s">
        <v>31</v>
      </c>
      <c r="D7" s="9" t="s">
        <v>46</v>
      </c>
      <c r="E7" s="21" t="s">
        <v>1</v>
      </c>
      <c r="F7" s="14" t="s">
        <v>89</v>
      </c>
      <c r="G7" s="14" t="s">
        <v>17</v>
      </c>
      <c r="H7" s="21" t="s">
        <v>7</v>
      </c>
      <c r="I7" s="9" t="s">
        <v>58</v>
      </c>
      <c r="J7" s="14" t="s">
        <v>21</v>
      </c>
      <c r="K7" s="17" t="s">
        <v>19</v>
      </c>
      <c r="L7" s="9">
        <v>3</v>
      </c>
      <c r="M7" s="9">
        <v>15</v>
      </c>
      <c r="N7" s="8">
        <v>4</v>
      </c>
      <c r="O7" s="8" t="s">
        <v>13</v>
      </c>
      <c r="P7" s="9">
        <f t="shared" si="0"/>
        <v>48</v>
      </c>
      <c r="Q7" s="9">
        <v>15</v>
      </c>
      <c r="R7" s="9">
        <f t="shared" si="1"/>
        <v>720</v>
      </c>
      <c r="S7" s="16">
        <f t="shared" si="2"/>
        <v>48600</v>
      </c>
      <c r="T7" s="18" t="s">
        <v>65</v>
      </c>
      <c r="U7" s="9" t="s">
        <v>80</v>
      </c>
    </row>
    <row r="8" spans="1:21" ht="25.5" x14ac:dyDescent="0.2">
      <c r="A8" s="8" t="s">
        <v>8</v>
      </c>
      <c r="B8" s="9" t="s">
        <v>25</v>
      </c>
      <c r="C8" s="9" t="s">
        <v>32</v>
      </c>
      <c r="D8" s="9" t="s">
        <v>47</v>
      </c>
      <c r="E8" s="21" t="s">
        <v>1</v>
      </c>
      <c r="F8" s="14" t="s">
        <v>89</v>
      </c>
      <c r="G8" s="14" t="s">
        <v>17</v>
      </c>
      <c r="H8" s="21" t="s">
        <v>7</v>
      </c>
      <c r="I8" s="9" t="s">
        <v>58</v>
      </c>
      <c r="J8" s="14" t="s">
        <v>21</v>
      </c>
      <c r="K8" s="17" t="s">
        <v>19</v>
      </c>
      <c r="L8" s="9">
        <v>2</v>
      </c>
      <c r="M8" s="9">
        <v>15</v>
      </c>
      <c r="N8" s="8">
        <v>4</v>
      </c>
      <c r="O8" s="8" t="s">
        <v>13</v>
      </c>
      <c r="P8" s="9">
        <f t="shared" si="0"/>
        <v>48</v>
      </c>
      <c r="Q8" s="9">
        <v>15</v>
      </c>
      <c r="R8" s="9">
        <f t="shared" si="1"/>
        <v>720</v>
      </c>
      <c r="S8" s="16">
        <f t="shared" si="2"/>
        <v>32400</v>
      </c>
      <c r="T8" s="18" t="s">
        <v>66</v>
      </c>
      <c r="U8" s="9" t="s">
        <v>81</v>
      </c>
    </row>
    <row r="9" spans="1:21" ht="25.5" x14ac:dyDescent="0.2">
      <c r="A9" s="8" t="s">
        <v>8</v>
      </c>
      <c r="B9" s="9" t="s">
        <v>25</v>
      </c>
      <c r="C9" s="9" t="s">
        <v>33</v>
      </c>
      <c r="D9" s="9" t="s">
        <v>48</v>
      </c>
      <c r="E9" s="21" t="s">
        <v>1</v>
      </c>
      <c r="F9" s="14" t="s">
        <v>89</v>
      </c>
      <c r="G9" s="14" t="s">
        <v>17</v>
      </c>
      <c r="H9" s="21" t="s">
        <v>7</v>
      </c>
      <c r="I9" s="9" t="s">
        <v>59</v>
      </c>
      <c r="J9" s="14" t="s">
        <v>21</v>
      </c>
      <c r="K9" s="17" t="s">
        <v>19</v>
      </c>
      <c r="L9" s="9">
        <v>1</v>
      </c>
      <c r="M9" s="9">
        <v>15</v>
      </c>
      <c r="N9" s="8">
        <v>4</v>
      </c>
      <c r="O9" s="8" t="s">
        <v>13</v>
      </c>
      <c r="P9" s="9">
        <f t="shared" si="0"/>
        <v>48</v>
      </c>
      <c r="Q9" s="9">
        <v>15</v>
      </c>
      <c r="R9" s="9">
        <f t="shared" si="1"/>
        <v>720</v>
      </c>
      <c r="S9" s="16">
        <f t="shared" si="2"/>
        <v>16200</v>
      </c>
      <c r="T9" s="18" t="s">
        <v>67</v>
      </c>
      <c r="U9" s="9" t="s">
        <v>82</v>
      </c>
    </row>
    <row r="10" spans="1:21" ht="25.5" x14ac:dyDescent="0.2">
      <c r="A10" s="8" t="s">
        <v>8</v>
      </c>
      <c r="B10" s="9" t="s">
        <v>25</v>
      </c>
      <c r="C10" s="9" t="s">
        <v>34</v>
      </c>
      <c r="D10" s="9" t="s">
        <v>49</v>
      </c>
      <c r="E10" s="21" t="s">
        <v>1</v>
      </c>
      <c r="F10" s="14" t="s">
        <v>89</v>
      </c>
      <c r="G10" s="14" t="s">
        <v>17</v>
      </c>
      <c r="H10" s="21" t="s">
        <v>7</v>
      </c>
      <c r="I10" s="9" t="s">
        <v>58</v>
      </c>
      <c r="J10" s="14" t="s">
        <v>21</v>
      </c>
      <c r="K10" s="17" t="s">
        <v>19</v>
      </c>
      <c r="L10" s="9">
        <v>2</v>
      </c>
      <c r="M10" s="9">
        <v>15</v>
      </c>
      <c r="N10" s="8">
        <v>4</v>
      </c>
      <c r="O10" s="8" t="s">
        <v>13</v>
      </c>
      <c r="P10" s="9">
        <f t="shared" si="0"/>
        <v>48</v>
      </c>
      <c r="Q10" s="9">
        <v>15</v>
      </c>
      <c r="R10" s="9">
        <f t="shared" si="1"/>
        <v>720</v>
      </c>
      <c r="S10" s="16">
        <f t="shared" si="2"/>
        <v>32400</v>
      </c>
      <c r="T10" s="18" t="s">
        <v>68</v>
      </c>
      <c r="U10" s="9" t="s">
        <v>83</v>
      </c>
    </row>
    <row r="11" spans="1:21" ht="25.5" x14ac:dyDescent="0.2">
      <c r="A11" s="8" t="s">
        <v>8</v>
      </c>
      <c r="B11" s="9" t="s">
        <v>25</v>
      </c>
      <c r="C11" s="9" t="s">
        <v>35</v>
      </c>
      <c r="D11" s="9" t="s">
        <v>50</v>
      </c>
      <c r="E11" s="21" t="s">
        <v>1</v>
      </c>
      <c r="F11" s="14" t="s">
        <v>89</v>
      </c>
      <c r="G11" s="14" t="s">
        <v>17</v>
      </c>
      <c r="H11" s="21" t="s">
        <v>7</v>
      </c>
      <c r="I11" s="9" t="s">
        <v>58</v>
      </c>
      <c r="J11" s="14" t="s">
        <v>21</v>
      </c>
      <c r="K11" s="17" t="s">
        <v>19</v>
      </c>
      <c r="L11" s="9">
        <v>1</v>
      </c>
      <c r="M11" s="9">
        <v>15</v>
      </c>
      <c r="N11" s="8">
        <v>4</v>
      </c>
      <c r="O11" s="8" t="s">
        <v>13</v>
      </c>
      <c r="P11" s="9">
        <f t="shared" si="0"/>
        <v>48</v>
      </c>
      <c r="Q11" s="9">
        <v>15</v>
      </c>
      <c r="R11" s="9">
        <f t="shared" si="1"/>
        <v>720</v>
      </c>
      <c r="S11" s="16">
        <f t="shared" si="2"/>
        <v>16200</v>
      </c>
      <c r="T11" s="18" t="s">
        <v>69</v>
      </c>
      <c r="U11" s="9" t="s">
        <v>84</v>
      </c>
    </row>
    <row r="12" spans="1:21" ht="25.5" x14ac:dyDescent="0.2">
      <c r="A12" s="8" t="s">
        <v>8</v>
      </c>
      <c r="B12" s="9" t="s">
        <v>25</v>
      </c>
      <c r="C12" s="9" t="s">
        <v>36</v>
      </c>
      <c r="D12" s="9" t="s">
        <v>51</v>
      </c>
      <c r="E12" s="21" t="s">
        <v>1</v>
      </c>
      <c r="F12" s="14" t="s">
        <v>89</v>
      </c>
      <c r="G12" s="14" t="s">
        <v>17</v>
      </c>
      <c r="H12" s="21" t="s">
        <v>7</v>
      </c>
      <c r="I12" s="9" t="s">
        <v>58</v>
      </c>
      <c r="J12" s="14" t="s">
        <v>21</v>
      </c>
      <c r="K12" s="17" t="s">
        <v>19</v>
      </c>
      <c r="L12" s="9">
        <v>2</v>
      </c>
      <c r="M12" s="9">
        <v>15</v>
      </c>
      <c r="N12" s="8">
        <v>4</v>
      </c>
      <c r="O12" s="8" t="s">
        <v>13</v>
      </c>
      <c r="P12" s="9">
        <f t="shared" si="0"/>
        <v>48</v>
      </c>
      <c r="Q12" s="9">
        <v>15</v>
      </c>
      <c r="R12" s="9">
        <f t="shared" si="1"/>
        <v>720</v>
      </c>
      <c r="S12" s="16">
        <f t="shared" si="2"/>
        <v>32400</v>
      </c>
      <c r="T12" s="18" t="s">
        <v>70</v>
      </c>
      <c r="U12" s="9" t="s">
        <v>85</v>
      </c>
    </row>
    <row r="13" spans="1:21" ht="25.5" x14ac:dyDescent="0.2">
      <c r="A13" s="8" t="s">
        <v>8</v>
      </c>
      <c r="B13" s="9" t="s">
        <v>25</v>
      </c>
      <c r="C13" s="9" t="s">
        <v>37</v>
      </c>
      <c r="D13" s="9" t="s">
        <v>52</v>
      </c>
      <c r="E13" s="21" t="s">
        <v>1</v>
      </c>
      <c r="F13" s="14" t="s">
        <v>89</v>
      </c>
      <c r="G13" s="14" t="s">
        <v>17</v>
      </c>
      <c r="H13" s="21" t="s">
        <v>7</v>
      </c>
      <c r="I13" s="9" t="s">
        <v>57</v>
      </c>
      <c r="J13" s="14" t="s">
        <v>21</v>
      </c>
      <c r="K13" s="17" t="s">
        <v>19</v>
      </c>
      <c r="L13" s="9">
        <v>4</v>
      </c>
      <c r="M13" s="9">
        <v>15</v>
      </c>
      <c r="N13" s="8">
        <v>4</v>
      </c>
      <c r="O13" s="8" t="s">
        <v>13</v>
      </c>
      <c r="P13" s="9">
        <f t="shared" si="0"/>
        <v>48</v>
      </c>
      <c r="Q13" s="9">
        <v>15</v>
      </c>
      <c r="R13" s="9">
        <f t="shared" si="1"/>
        <v>720</v>
      </c>
      <c r="S13" s="16">
        <f t="shared" si="2"/>
        <v>64800</v>
      </c>
      <c r="T13" s="18" t="s">
        <v>71</v>
      </c>
      <c r="U13" s="9" t="s">
        <v>86</v>
      </c>
    </row>
    <row r="14" spans="1:21" ht="25.5" x14ac:dyDescent="0.2">
      <c r="A14" s="8" t="s">
        <v>8</v>
      </c>
      <c r="B14" s="9" t="s">
        <v>25</v>
      </c>
      <c r="C14" s="9" t="s">
        <v>38</v>
      </c>
      <c r="D14" s="9" t="s">
        <v>53</v>
      </c>
      <c r="E14" s="21" t="s">
        <v>1</v>
      </c>
      <c r="F14" s="14" t="s">
        <v>89</v>
      </c>
      <c r="G14" s="14" t="s">
        <v>17</v>
      </c>
      <c r="H14" s="21" t="s">
        <v>7</v>
      </c>
      <c r="I14" s="9" t="s">
        <v>58</v>
      </c>
      <c r="J14" s="14" t="s">
        <v>21</v>
      </c>
      <c r="K14" s="17" t="s">
        <v>19</v>
      </c>
      <c r="L14" s="9">
        <v>5</v>
      </c>
      <c r="M14" s="9">
        <v>15</v>
      </c>
      <c r="N14" s="8">
        <v>4</v>
      </c>
      <c r="O14" s="8" t="s">
        <v>13</v>
      </c>
      <c r="P14" s="9">
        <f t="shared" si="0"/>
        <v>48</v>
      </c>
      <c r="Q14" s="9">
        <v>15</v>
      </c>
      <c r="R14" s="9">
        <f t="shared" si="1"/>
        <v>720</v>
      </c>
      <c r="S14" s="16">
        <f t="shared" si="2"/>
        <v>81000</v>
      </c>
      <c r="T14" s="18" t="s">
        <v>72</v>
      </c>
      <c r="U14" s="9" t="s">
        <v>86</v>
      </c>
    </row>
    <row r="15" spans="1:21" ht="25.5" x14ac:dyDescent="0.2">
      <c r="A15" s="8" t="s">
        <v>8</v>
      </c>
      <c r="B15" s="9" t="s">
        <v>25</v>
      </c>
      <c r="C15" s="9" t="s">
        <v>39</v>
      </c>
      <c r="D15" s="9" t="s">
        <v>54</v>
      </c>
      <c r="E15" s="21" t="s">
        <v>1</v>
      </c>
      <c r="F15" s="14" t="s">
        <v>89</v>
      </c>
      <c r="G15" s="14" t="s">
        <v>17</v>
      </c>
      <c r="H15" s="21" t="s">
        <v>7</v>
      </c>
      <c r="I15" s="9" t="s">
        <v>57</v>
      </c>
      <c r="J15" s="14" t="s">
        <v>21</v>
      </c>
      <c r="K15" s="17" t="s">
        <v>19</v>
      </c>
      <c r="L15" s="9">
        <v>1</v>
      </c>
      <c r="M15" s="9">
        <v>15</v>
      </c>
      <c r="N15" s="8">
        <v>4</v>
      </c>
      <c r="O15" s="8" t="s">
        <v>13</v>
      </c>
      <c r="P15" s="9">
        <f t="shared" si="0"/>
        <v>48</v>
      </c>
      <c r="Q15" s="9">
        <v>15</v>
      </c>
      <c r="R15" s="9">
        <f t="shared" si="1"/>
        <v>720</v>
      </c>
      <c r="S15" s="16">
        <f t="shared" si="2"/>
        <v>16200</v>
      </c>
      <c r="T15" s="18" t="s">
        <v>73</v>
      </c>
      <c r="U15" s="9" t="s">
        <v>87</v>
      </c>
    </row>
    <row r="16" spans="1:21" ht="25.5" x14ac:dyDescent="0.2">
      <c r="A16" s="8" t="s">
        <v>8</v>
      </c>
      <c r="B16" s="9" t="s">
        <v>25</v>
      </c>
      <c r="C16" s="9" t="s">
        <v>40</v>
      </c>
      <c r="D16" s="9" t="s">
        <v>55</v>
      </c>
      <c r="E16" s="21" t="s">
        <v>1</v>
      </c>
      <c r="F16" s="14" t="s">
        <v>89</v>
      </c>
      <c r="G16" s="14" t="s">
        <v>17</v>
      </c>
      <c r="H16" s="21" t="s">
        <v>7</v>
      </c>
      <c r="I16" s="9" t="s">
        <v>57</v>
      </c>
      <c r="J16" s="14" t="s">
        <v>21</v>
      </c>
      <c r="K16" s="17" t="s">
        <v>19</v>
      </c>
      <c r="L16" s="9">
        <v>1</v>
      </c>
      <c r="M16" s="9">
        <v>15</v>
      </c>
      <c r="N16" s="8">
        <v>4</v>
      </c>
      <c r="O16" s="8" t="s">
        <v>13</v>
      </c>
      <c r="P16" s="9">
        <f>12*N16</f>
        <v>48</v>
      </c>
      <c r="Q16" s="9">
        <v>15</v>
      </c>
      <c r="R16" s="9">
        <f t="shared" si="1"/>
        <v>720</v>
      </c>
      <c r="S16" s="16">
        <f t="shared" si="2"/>
        <v>16200</v>
      </c>
      <c r="T16" s="18" t="s">
        <v>74</v>
      </c>
      <c r="U16" s="9" t="s">
        <v>88</v>
      </c>
    </row>
  </sheetData>
  <autoFilter ref="A1:U2"/>
  <hyperlinks>
    <hyperlink ref="E2" r:id="rId1"/>
    <hyperlink ref="E3" r:id="rId2"/>
    <hyperlink ref="E4" r:id="rId3"/>
    <hyperlink ref="E5" r:id="rId4"/>
    <hyperlink ref="E6" r:id="rId5"/>
    <hyperlink ref="E7" r:id="rId6"/>
    <hyperlink ref="E8" r:id="rId7"/>
    <hyperlink ref="E9" r:id="rId8"/>
    <hyperlink ref="E10" r:id="rId9"/>
    <hyperlink ref="E11" r:id="rId10"/>
    <hyperlink ref="E12" r:id="rId11"/>
    <hyperlink ref="E13" r:id="rId12"/>
    <hyperlink ref="E14" r:id="rId13"/>
    <hyperlink ref="E15" r:id="rId14"/>
    <hyperlink ref="E16" r:id="rId15"/>
    <hyperlink ref="H2" r:id="rId16"/>
    <hyperlink ref="H11" r:id="rId17"/>
    <hyperlink ref="H12" r:id="rId18"/>
    <hyperlink ref="H13" r:id="rId19"/>
    <hyperlink ref="H14" r:id="rId20"/>
    <hyperlink ref="H15" r:id="rId21"/>
    <hyperlink ref="H16" r:id="rId22"/>
    <hyperlink ref="H3" r:id="rId23"/>
    <hyperlink ref="H4" r:id="rId24"/>
    <hyperlink ref="H5" r:id="rId25"/>
    <hyperlink ref="H6" r:id="rId26"/>
    <hyperlink ref="H7" r:id="rId27"/>
    <hyperlink ref="H8" r:id="rId28"/>
    <hyperlink ref="H9" r:id="rId29"/>
    <hyperlink ref="H10" r:id="rId30"/>
  </hyperlinks>
  <pageMargins left="0.7" right="0.7" top="0.75" bottom="0.75" header="0.3" footer="0.3"/>
  <pageSetup paperSize="9" orientation="portrait"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2</cp:revision>
  <dcterms:created xsi:type="dcterms:W3CDTF">2006-09-16T00:00:00Z</dcterms:created>
  <dcterms:modified xsi:type="dcterms:W3CDTF">2026-03-09T20:41:46Z</dcterms:modified>
</cp:coreProperties>
</file>