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анкт-Петербург\На сайт\"/>
    </mc:Choice>
  </mc:AlternateContent>
  <bookViews>
    <workbookView xWindow="0" yWindow="0" windowWidth="21600" windowHeight="9030"/>
  </bookViews>
  <sheets>
    <sheet name="Лифты_Мониторы" sheetId="1" r:id="rId1"/>
  </sheets>
  <definedNames>
    <definedName name="_xlnm._FilterDatabase" localSheetId="0" hidden="1">Лифты_Мониторы!$A$1:$T$46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5" i="1" l="1"/>
  <c r="P36" i="1"/>
  <c r="P37" i="1"/>
  <c r="R37" i="1" s="1"/>
  <c r="S37" i="1" s="1"/>
  <c r="P38" i="1"/>
  <c r="R38" i="1" s="1"/>
  <c r="S38" i="1" s="1"/>
  <c r="P39" i="1"/>
  <c r="P40" i="1"/>
  <c r="P41" i="1"/>
  <c r="R41" i="1" s="1"/>
  <c r="S41" i="1" s="1"/>
  <c r="P42" i="1"/>
  <c r="R42" i="1" s="1"/>
  <c r="S42" i="1" s="1"/>
  <c r="P43" i="1"/>
  <c r="P44" i="1"/>
  <c r="P45" i="1"/>
  <c r="R45" i="1" s="1"/>
  <c r="S45" i="1" s="1"/>
  <c r="P46" i="1"/>
  <c r="R46" i="1" s="1"/>
  <c r="S46" i="1" s="1"/>
  <c r="P34" i="1"/>
  <c r="R44" i="1"/>
  <c r="S44" i="1" s="1"/>
  <c r="R43" i="1"/>
  <c r="S43" i="1" s="1"/>
  <c r="R40" i="1"/>
  <c r="S40" i="1" s="1"/>
  <c r="R39" i="1"/>
  <c r="S39" i="1" s="1"/>
  <c r="R36" i="1"/>
  <c r="S36" i="1" s="1"/>
  <c r="R35" i="1"/>
  <c r="S35" i="1" s="1"/>
  <c r="R34" i="1"/>
  <c r="S34" i="1" s="1"/>
  <c r="P13" i="1" l="1"/>
  <c r="R13" i="1" s="1"/>
  <c r="S13" i="1" s="1"/>
  <c r="P30" i="1"/>
  <c r="R30" i="1" s="1"/>
  <c r="S30" i="1" s="1"/>
  <c r="P29" i="1"/>
  <c r="R29" i="1" s="1"/>
  <c r="S29" i="1" s="1"/>
  <c r="P9" i="1"/>
  <c r="R9" i="1" s="1"/>
  <c r="S9" i="1" s="1"/>
  <c r="P8" i="1"/>
  <c r="R8" i="1" s="1"/>
  <c r="S8" i="1" s="1"/>
  <c r="P19" i="1"/>
  <c r="R19" i="1" s="1"/>
  <c r="S19" i="1" s="1"/>
  <c r="P3" i="1"/>
  <c r="R3" i="1" s="1"/>
  <c r="S3" i="1" s="1"/>
  <c r="P33" i="1" l="1"/>
  <c r="R33" i="1" s="1"/>
  <c r="S33" i="1" s="1"/>
  <c r="P32" i="1"/>
  <c r="R32" i="1" s="1"/>
  <c r="S32" i="1" s="1"/>
  <c r="P31" i="1"/>
  <c r="R31" i="1" s="1"/>
  <c r="S31" i="1" s="1"/>
  <c r="P28" i="1"/>
  <c r="R28" i="1" s="1"/>
  <c r="S28" i="1" s="1"/>
  <c r="P27" i="1"/>
  <c r="R27" i="1" s="1"/>
  <c r="S27" i="1" s="1"/>
  <c r="P26" i="1"/>
  <c r="R26" i="1" s="1"/>
  <c r="S26" i="1" s="1"/>
  <c r="P25" i="1"/>
  <c r="R25" i="1" s="1"/>
  <c r="S25" i="1" s="1"/>
  <c r="P24" i="1"/>
  <c r="R24" i="1" s="1"/>
  <c r="S24" i="1" s="1"/>
  <c r="P23" i="1"/>
  <c r="R23" i="1" s="1"/>
  <c r="S23" i="1" s="1"/>
  <c r="P22" i="1"/>
  <c r="R22" i="1" s="1"/>
  <c r="S22" i="1" s="1"/>
  <c r="P21" i="1"/>
  <c r="R21" i="1" s="1"/>
  <c r="S21" i="1" s="1"/>
  <c r="P20" i="1"/>
  <c r="R20" i="1" s="1"/>
  <c r="S20" i="1" s="1"/>
  <c r="P18" i="1"/>
  <c r="R18" i="1" s="1"/>
  <c r="S18" i="1" s="1"/>
  <c r="P17" i="1"/>
  <c r="R17" i="1" s="1"/>
  <c r="S17" i="1" s="1"/>
  <c r="P16" i="1"/>
  <c r="R16" i="1" s="1"/>
  <c r="S16" i="1" s="1"/>
  <c r="P15" i="1"/>
  <c r="R15" i="1" s="1"/>
  <c r="S15" i="1" s="1"/>
  <c r="P14" i="1"/>
  <c r="R14" i="1" s="1"/>
  <c r="S14" i="1" s="1"/>
  <c r="P12" i="1"/>
  <c r="R12" i="1" s="1"/>
  <c r="S12" i="1" s="1"/>
  <c r="P11" i="1"/>
  <c r="R11" i="1" s="1"/>
  <c r="S11" i="1" s="1"/>
  <c r="P10" i="1"/>
  <c r="R10" i="1" s="1"/>
  <c r="S10" i="1" s="1"/>
  <c r="P7" i="1"/>
  <c r="R7" i="1" s="1"/>
  <c r="S7" i="1" s="1"/>
  <c r="P6" i="1"/>
  <c r="R6" i="1" s="1"/>
  <c r="S6" i="1" s="1"/>
  <c r="P5" i="1"/>
  <c r="R5" i="1" s="1"/>
  <c r="S5" i="1" s="1"/>
  <c r="P4" i="1"/>
  <c r="R4" i="1" s="1"/>
  <c r="S4" i="1" s="1"/>
  <c r="P2" i="1" l="1"/>
  <c r="R2" i="1" l="1"/>
  <c r="S2" i="1" s="1"/>
</calcChain>
</file>

<file path=xl/sharedStrings.xml><?xml version="1.0" encoding="utf-8"?>
<sst xmlns="http://schemas.openxmlformats.org/spreadsheetml/2006/main" count="573" uniqueCount="158">
  <si>
    <t>Город</t>
  </si>
  <si>
    <t>Адрес</t>
  </si>
  <si>
    <t>Фото</t>
  </si>
  <si>
    <t>Ролик, сек.</t>
  </si>
  <si>
    <t>Выходов в час на одном мониторе</t>
  </si>
  <si>
    <t>Выходов в сутки на одном мониторе</t>
  </si>
  <si>
    <t>Период, дней</t>
  </si>
  <si>
    <t>Выходов за период на одном мониторе</t>
  </si>
  <si>
    <t>Вид конструкции</t>
  </si>
  <si>
    <t>Способ показа</t>
  </si>
  <si>
    <t>Статичная картинка, видеоролик</t>
  </si>
  <si>
    <t>Локация</t>
  </si>
  <si>
    <t>Санкт-Петербург</t>
  </si>
  <si>
    <t>ЖК Жемчужный каскад</t>
  </si>
  <si>
    <t>ЖК Жемчужная гавань</t>
  </si>
  <si>
    <t>ЖК Lotos Club</t>
  </si>
  <si>
    <t>ЖК Fusion</t>
  </si>
  <si>
    <t>ЖК Континенты</t>
  </si>
  <si>
    <t>ЖК Жили-Были</t>
  </si>
  <si>
    <t>ЖК Московские ворота</t>
  </si>
  <si>
    <t>ЖК Северная регата</t>
  </si>
  <si>
    <t>ЖК Лыжный, 7</t>
  </si>
  <si>
    <t>ЖК Камышовая, 48 корп 1</t>
  </si>
  <si>
    <t>ЖК Ленинградская Симфония</t>
  </si>
  <si>
    <t>ЖК Победитель</t>
  </si>
  <si>
    <t>ЖК Золотая гавань</t>
  </si>
  <si>
    <t>ЖК Master</t>
  </si>
  <si>
    <t>ЖК Гуси-Лебеди</t>
  </si>
  <si>
    <t>ЖК Амстер</t>
  </si>
  <si>
    <t>ЖК Diadema Club House</t>
  </si>
  <si>
    <t>ЖК Royal Park</t>
  </si>
  <si>
    <t>ЖК Петроградский эталон</t>
  </si>
  <si>
    <t>ЖК Дом на Рюхина</t>
  </si>
  <si>
    <t>ЖК Upoint</t>
  </si>
  <si>
    <t>ЖК Морской фасад</t>
  </si>
  <si>
    <t>ЖК Морской каскад</t>
  </si>
  <si>
    <t>ЖК Квартал "Галактика"-1</t>
  </si>
  <si>
    <t>ЖК Квартал "Галактика"-2</t>
  </si>
  <si>
    <t>ПН-ВС: 00:00-24:00</t>
  </si>
  <si>
    <t>ЖК "Pragma House"</t>
  </si>
  <si>
    <t>ЖК "Чистые пруды" 1</t>
  </si>
  <si>
    <t>ЖК "Чистые пруды" 2</t>
  </si>
  <si>
    <t>ЖК "Чистые пруды" 3</t>
  </si>
  <si>
    <t>ЖК "Чистые пруды-2" 1</t>
  </si>
  <si>
    <t>ЖК "Чистые пруды-2" 2</t>
  </si>
  <si>
    <t>ЖК "Чистые пруды-2" 3</t>
  </si>
  <si>
    <t>ЖК "Чистые пруды-2" 4</t>
  </si>
  <si>
    <t>ЖК "Усадьба Воронцовых" 1</t>
  </si>
  <si>
    <t>ЖК "Усадьба Воронцовых" 2</t>
  </si>
  <si>
    <t>ЖК "Шереметевский дворец"</t>
  </si>
  <si>
    <t>ЖК "Дом Бенуа-2"</t>
  </si>
  <si>
    <t>ЖК "Дом Бенуа"</t>
  </si>
  <si>
    <t>ЖК</t>
  </si>
  <si>
    <t>Название ЖК</t>
  </si>
  <si>
    <t>Константиновский пр., д. 23</t>
  </si>
  <si>
    <t>Крапивный пер., д. 4, корп. 4</t>
  </si>
  <si>
    <t>пр-кт Патриотов, д. 35</t>
  </si>
  <si>
    <t>Серебристый бульвар, д. 19</t>
  </si>
  <si>
    <t>Петровский пр., 2</t>
  </si>
  <si>
    <t>шоссе Революции, 3к2</t>
  </si>
  <si>
    <t>Богатырский пр., д.45</t>
  </si>
  <si>
    <t>ул. Рюхина, д.12</t>
  </si>
  <si>
    <t>наб. Дудергофского канала, 4к1</t>
  </si>
  <si>
    <t>пр-кт Героев, 35 к.1</t>
  </si>
  <si>
    <t>пр-кт Патриотов, 34 к.1</t>
  </si>
  <si>
    <t>Заречная улица, 15 корп.1</t>
  </si>
  <si>
    <t>Приморский пр., д. 137, корп. 1</t>
  </si>
  <si>
    <t>Приморский пр., д. 137, корп. 2</t>
  </si>
  <si>
    <t>ул. Камышовая, д. 48, корп. 1</t>
  </si>
  <si>
    <t>Измайловский бульвар, 11 стр.1</t>
  </si>
  <si>
    <t>Измайловский бульвар, 9 стр.1</t>
  </si>
  <si>
    <t>Брюлловская улица, д. 5</t>
  </si>
  <si>
    <t>Архитектора Белова, 9 стр.1</t>
  </si>
  <si>
    <t>Брюлловская улица, д. 3</t>
  </si>
  <si>
    <t>Лыжный пер., д. 4, корп. 1</t>
  </si>
  <si>
    <t>Лыжный пер., д. 7, корп. 7</t>
  </si>
  <si>
    <t>ул. Кораблестроителей, д. 32 к 1</t>
  </si>
  <si>
    <t>ул. Кораблестроителей, д. 32 к 3</t>
  </si>
  <si>
    <t xml:space="preserve">Морская наб., </t>
  </si>
  <si>
    <t>ул. Кораблестроителей, д. 21 к 2</t>
  </si>
  <si>
    <t>Заставская улица, д.44</t>
  </si>
  <si>
    <t>Петрозаводская ул., д.13</t>
  </si>
  <si>
    <t>ул. Оптиков, д. 45, корп. 1</t>
  </si>
  <si>
    <t>Богатырский пр., д. 49, корп.1</t>
  </si>
  <si>
    <t>Богатырский пр., д. 49, корп.2</t>
  </si>
  <si>
    <t>Туристская улица, 23к1</t>
  </si>
  <si>
    <t>Координаты</t>
  </si>
  <si>
    <t>Карта</t>
  </si>
  <si>
    <t>59.858575, 30.145727</t>
  </si>
  <si>
    <t>59.860400, 30.145404</t>
  </si>
  <si>
    <t>59.861038, 30.150120</t>
  </si>
  <si>
    <t>59.861824, 30.145673</t>
  </si>
  <si>
    <t>59.969610, 30.339898</t>
  </si>
  <si>
    <t>60.068857, 30.313631</t>
  </si>
  <si>
    <t>60.068637, 30.315724</t>
  </si>
  <si>
    <t>60.069068, 30.311826</t>
  </si>
  <si>
    <t>60.072098, 30.313317</t>
  </si>
  <si>
    <t>59.888419, 30.316695</t>
  </si>
  <si>
    <t>60.005949, 30.223297</t>
  </si>
  <si>
    <t>60.006615, 30.222416</t>
  </si>
  <si>
    <t>59.998342, 30.201728</t>
  </si>
  <si>
    <t>60.010447, 30.209067</t>
  </si>
  <si>
    <t>59.998247, 30.199949</t>
  </si>
  <si>
    <t>60.002297, 30.206040</t>
  </si>
  <si>
    <t>59.983720, 30.217853</t>
  </si>
  <si>
    <t>59.984517, 30.220898</t>
  </si>
  <si>
    <t>60.005868, 30.282612</t>
  </si>
  <si>
    <t>60.002895, 30.213200</t>
  </si>
  <si>
    <t>60.005090, 30.231651</t>
  </si>
  <si>
    <t>59.973455, 30.267772</t>
  </si>
  <si>
    <t>59.953912, 30.276782</t>
  </si>
  <si>
    <t>59.965678, 30.288874</t>
  </si>
  <si>
    <t>59.970110, 30.260182</t>
  </si>
  <si>
    <t>59.957868, 30.409059</t>
  </si>
  <si>
    <t>59.953466, 30.216793</t>
  </si>
  <si>
    <t>59.953362, 30.214718</t>
  </si>
  <si>
    <t>59.945346, 30.218401</t>
  </si>
  <si>
    <t>59.952358, 30.213846</t>
  </si>
  <si>
    <t>59.896946, 30.306094</t>
  </si>
  <si>
    <t>59.900448, 30.306229</t>
  </si>
  <si>
    <t>График работы</t>
  </si>
  <si>
    <t>Расположение конструкции</t>
  </si>
  <si>
    <t xml:space="preserve">Мониторы </t>
  </si>
  <si>
    <t>В лифтах (предлифтовой зоне)</t>
  </si>
  <si>
    <t>Количество конструкций</t>
  </si>
  <si>
    <t>Сторона</t>
  </si>
  <si>
    <t>А</t>
  </si>
  <si>
    <t>Диагональ</t>
  </si>
  <si>
    <t>45''</t>
  </si>
  <si>
    <t>32''</t>
  </si>
  <si>
    <t>40''</t>
  </si>
  <si>
    <t>Аренда</t>
  </si>
  <si>
    <t>Композиторов 18</t>
  </si>
  <si>
    <t>Лени Голикова 29 к 6</t>
  </si>
  <si>
    <t>Лени Голикова 29 к 7</t>
  </si>
  <si>
    <t>Лени Голикова 29 к 8</t>
  </si>
  <si>
    <t>Проспект Ветеранов 75 к 1</t>
  </si>
  <si>
    <t>Проспект Ветеранов 75 к 2</t>
  </si>
  <si>
    <t>Проспект Ветеранов 75 к 3</t>
  </si>
  <si>
    <t>Проспект Ветеранов 75 к 4</t>
  </si>
  <si>
    <t>Лени Голикова 23 к 8</t>
  </si>
  <si>
    <t>Лени Голикова 23 к 9</t>
  </si>
  <si>
    <t>пр. Стачек 216, корп. 2</t>
  </si>
  <si>
    <t>Лёни Голикова 15 к. 6</t>
  </si>
  <si>
    <t>Лени Голикова 15 к 5</t>
  </si>
  <si>
    <t>60.056481, 30.312185</t>
  </si>
  <si>
    <t>59.842278, 30.226198</t>
  </si>
  <si>
    <t>59.841816, 30.224815</t>
  </si>
  <si>
    <t>59.841315, 30.225345</t>
  </si>
  <si>
    <t>59.837729, 30.229297</t>
  </si>
  <si>
    <t>59.838340, 30.228714</t>
  </si>
  <si>
    <t>59.838982, 30.227950</t>
  </si>
  <si>
    <t>59.839470, 30.227303</t>
  </si>
  <si>
    <t>59.843674, 30.225516</t>
  </si>
  <si>
    <t>59.843263, 30.226037</t>
  </si>
  <si>
    <t>59.846576, 30.222928</t>
  </si>
  <si>
    <t>59.844723, 30.223755</t>
  </si>
  <si>
    <t>59.843869, 30.224159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</si>
</sst>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 3" xfId="2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Фасад Медиа Групп" id="{24682D38-DF47-9335-F1B5-B984772154D3}" userId="1417447756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4682D38-DF47-9335-F1B5-B984772154D3}" id="{004100C0-003A-4DF3-BA99-00BE004F00BC}" done="0">
    <text xml:space="preserve">Укажите ролик нужной длины, и стоимость пересчитается. Допустимые значения: 
5, 10, 15 сек.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LhjzKIu" TargetMode="External"/><Relationship Id="rId18" Type="http://schemas.openxmlformats.org/officeDocument/2006/relationships/hyperlink" Target="https://yandex.ru/maps/-/CLhjz-yp" TargetMode="External"/><Relationship Id="rId26" Type="http://schemas.openxmlformats.org/officeDocument/2006/relationships/hyperlink" Target="https://yandex.ru/maps/-/CLhj7WjI" TargetMode="External"/><Relationship Id="rId39" Type="http://schemas.openxmlformats.org/officeDocument/2006/relationships/hyperlink" Target="https://yandex.ru/maps/-/CLhnATL~" TargetMode="External"/><Relationship Id="rId21" Type="http://schemas.openxmlformats.org/officeDocument/2006/relationships/hyperlink" Target="https://yandex.ru/maps/-/CLhj7BK5" TargetMode="External"/><Relationship Id="rId34" Type="http://schemas.openxmlformats.org/officeDocument/2006/relationships/hyperlink" Target="https://yandex.ru/maps/-/CLhnAFZl" TargetMode="External"/><Relationship Id="rId42" Type="http://schemas.openxmlformats.org/officeDocument/2006/relationships/hyperlink" Target="https://yandex.ru/maps/-/CLhrUU9S" TargetMode="External"/><Relationship Id="rId47" Type="http://schemas.openxmlformats.org/officeDocument/2006/relationships/hyperlink" Target="https://yandex.ru/maps/-/CLhrUKoI" TargetMode="External"/><Relationship Id="rId50" Type="http://schemas.openxmlformats.org/officeDocument/2006/relationships/hyperlink" Target="https://yandex.ru/maps/-/CLhrUPmP" TargetMode="External"/><Relationship Id="rId55" Type="http://schemas.openxmlformats.org/officeDocument/2006/relationships/hyperlink" Target="https://disk.yandex.ru/i/38RZZN5vC-mN2w" TargetMode="External"/><Relationship Id="rId63" Type="http://schemas.openxmlformats.org/officeDocument/2006/relationships/hyperlink" Target="https://disk.yandex.ru/i/F2T1QDjK7boEfA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d/Uhc7E27naAHY0g" TargetMode="External"/><Relationship Id="rId2" Type="http://schemas.openxmlformats.org/officeDocument/2006/relationships/hyperlink" Target="https://disk.yandex.ru/d/Uhc7E27naAHY0g" TargetMode="External"/><Relationship Id="rId16" Type="http://schemas.openxmlformats.org/officeDocument/2006/relationships/hyperlink" Target="https://yandex.ru/maps/-/CLhjzL9x" TargetMode="External"/><Relationship Id="rId29" Type="http://schemas.openxmlformats.org/officeDocument/2006/relationships/hyperlink" Target="https://yandex.ru/maps/-/CLhj7TnY" TargetMode="External"/><Relationship Id="rId1" Type="http://schemas.openxmlformats.org/officeDocument/2006/relationships/hyperlink" Target="https://disk.yandex.ru/d/Uhc7E27naAHY0g" TargetMode="External"/><Relationship Id="rId6" Type="http://schemas.openxmlformats.org/officeDocument/2006/relationships/hyperlink" Target="https://disk.yandex.ru/d/Uhc7E27naAHY0g" TargetMode="External"/><Relationship Id="rId11" Type="http://schemas.openxmlformats.org/officeDocument/2006/relationships/hyperlink" Target="https://yandex.ru/maps/-/CLhjzRKf" TargetMode="External"/><Relationship Id="rId24" Type="http://schemas.openxmlformats.org/officeDocument/2006/relationships/hyperlink" Target="https://yandex.ru/maps/-/CLhj7CJg" TargetMode="External"/><Relationship Id="rId32" Type="http://schemas.openxmlformats.org/officeDocument/2006/relationships/hyperlink" Target="https://yandex.ru/maps/-/CLhnAQKO" TargetMode="External"/><Relationship Id="rId37" Type="http://schemas.openxmlformats.org/officeDocument/2006/relationships/hyperlink" Target="https://yandex.ru/maps/-/CLhnAK2w" TargetMode="External"/><Relationship Id="rId40" Type="http://schemas.openxmlformats.org/officeDocument/2006/relationships/hyperlink" Target="https://yandex.ru/maps/-/CLhnA-Jy" TargetMode="External"/><Relationship Id="rId45" Type="http://schemas.openxmlformats.org/officeDocument/2006/relationships/hyperlink" Target="https://yandex.ru/maps/-/CLhrUV8U" TargetMode="External"/><Relationship Id="rId53" Type="http://schemas.openxmlformats.org/officeDocument/2006/relationships/hyperlink" Target="https://yandex.ru/maps/-/CLhrYI2c" TargetMode="External"/><Relationship Id="rId58" Type="http://schemas.openxmlformats.org/officeDocument/2006/relationships/hyperlink" Target="https://disk.yandex.ru/i/G3w4B9zL-B-6KQ" TargetMode="External"/><Relationship Id="rId66" Type="http://schemas.openxmlformats.org/officeDocument/2006/relationships/hyperlink" Target="https://disk.yandex.ru/i/RwpkBHSdHTCrVg" TargetMode="External"/><Relationship Id="rId5" Type="http://schemas.openxmlformats.org/officeDocument/2006/relationships/hyperlink" Target="https://disk.yandex.ru/d/Uhc7E27naAHY0g" TargetMode="External"/><Relationship Id="rId15" Type="http://schemas.openxmlformats.org/officeDocument/2006/relationships/hyperlink" Target="https://yandex.ru/maps/-/CLhjz83F" TargetMode="External"/><Relationship Id="rId23" Type="http://schemas.openxmlformats.org/officeDocument/2006/relationships/hyperlink" Target="https://yandex.ru/maps/-/CLhj7ZYw" TargetMode="External"/><Relationship Id="rId28" Type="http://schemas.openxmlformats.org/officeDocument/2006/relationships/hyperlink" Target="https://yandex.ru/maps/-/CLhj7L6C" TargetMode="External"/><Relationship Id="rId36" Type="http://schemas.openxmlformats.org/officeDocument/2006/relationships/hyperlink" Target="https://yandex.ru/maps/-/CLhnAC43" TargetMode="External"/><Relationship Id="rId49" Type="http://schemas.openxmlformats.org/officeDocument/2006/relationships/hyperlink" Target="https://yandex.ru/maps/-/CLhrUDoR" TargetMode="External"/><Relationship Id="rId57" Type="http://schemas.openxmlformats.org/officeDocument/2006/relationships/hyperlink" Target="https://disk.yandex.ru/i/IElLfYI5Ze-eeA" TargetMode="External"/><Relationship Id="rId61" Type="http://schemas.openxmlformats.org/officeDocument/2006/relationships/hyperlink" Target="https://disk.yandex.ru/i/FGDbP5T39OagwQ" TargetMode="External"/><Relationship Id="rId10" Type="http://schemas.openxmlformats.org/officeDocument/2006/relationships/hyperlink" Target="https://yandex.ru/maps/-/CLhjzFLK" TargetMode="External"/><Relationship Id="rId19" Type="http://schemas.openxmlformats.org/officeDocument/2006/relationships/hyperlink" Target="https://yandex.ru/maps/-/CLhj7I9C" TargetMode="External"/><Relationship Id="rId31" Type="http://schemas.openxmlformats.org/officeDocument/2006/relationships/hyperlink" Target="https://yandex.ru/maps/-/CLhnAEzp" TargetMode="External"/><Relationship Id="rId44" Type="http://schemas.openxmlformats.org/officeDocument/2006/relationships/hyperlink" Target="https://yandex.ru/maps/-/CLhrUNZQ" TargetMode="External"/><Relationship Id="rId52" Type="http://schemas.openxmlformats.org/officeDocument/2006/relationships/hyperlink" Target="https://yandex.ru/maps/-/CLhrYAPa" TargetMode="External"/><Relationship Id="rId60" Type="http://schemas.openxmlformats.org/officeDocument/2006/relationships/hyperlink" Target="https://disk.yandex.ru/i/RMA0Osu4pnzvFA" TargetMode="External"/><Relationship Id="rId65" Type="http://schemas.openxmlformats.org/officeDocument/2006/relationships/hyperlink" Target="https://disk.yandex.ru/i/OzK5FOIlpxwcPA" TargetMode="External"/><Relationship Id="rId4" Type="http://schemas.openxmlformats.org/officeDocument/2006/relationships/hyperlink" Target="https://disk.yandex.ru/d/Uhc7E27naAHY0g" TargetMode="External"/><Relationship Id="rId9" Type="http://schemas.openxmlformats.org/officeDocument/2006/relationships/hyperlink" Target="https://disk.yandex.ru/d/Uhc7E27naAHY0g" TargetMode="External"/><Relationship Id="rId14" Type="http://schemas.openxmlformats.org/officeDocument/2006/relationships/hyperlink" Target="https://yandex.ru/maps/-/CLhjzSns" TargetMode="External"/><Relationship Id="rId22" Type="http://schemas.openxmlformats.org/officeDocument/2006/relationships/hyperlink" Target="https://yandex.ru/maps/-/CLhj7Nmx" TargetMode="External"/><Relationship Id="rId27" Type="http://schemas.openxmlformats.org/officeDocument/2006/relationships/hyperlink" Target="https://yandex.ru/maps/-/CLhj789j" TargetMode="External"/><Relationship Id="rId30" Type="http://schemas.openxmlformats.org/officeDocument/2006/relationships/hyperlink" Target="https://yandex.ru/maps/-/CLhj7298" TargetMode="External"/><Relationship Id="rId35" Type="http://schemas.openxmlformats.org/officeDocument/2006/relationships/hyperlink" Target="https://yandex.ru/maps/-/CLhnARnU" TargetMode="External"/><Relationship Id="rId43" Type="http://schemas.openxmlformats.org/officeDocument/2006/relationships/hyperlink" Target="https://yandex.ru/maps/-/CLhrUBNp" TargetMode="External"/><Relationship Id="rId48" Type="http://schemas.openxmlformats.org/officeDocument/2006/relationships/hyperlink" Target="https://yandex.ru/maps/-/CLhrUWlz" TargetMode="External"/><Relationship Id="rId56" Type="http://schemas.openxmlformats.org/officeDocument/2006/relationships/hyperlink" Target="https://disk.yandex.ru/i/Ur9UpdukwQAgqg" TargetMode="External"/><Relationship Id="rId64" Type="http://schemas.openxmlformats.org/officeDocument/2006/relationships/hyperlink" Target="https://disk.yandex.ru/i/QR5uolTwXG1Wnw" TargetMode="External"/><Relationship Id="rId69" Type="http://schemas.microsoft.com/office/2017/10/relationships/threadedComment" Target="../threadedComments/threadedComment1.xml"/><Relationship Id="rId8" Type="http://schemas.openxmlformats.org/officeDocument/2006/relationships/hyperlink" Target="https://disk.yandex.ru/d/Uhc7E27naAHY0g" TargetMode="External"/><Relationship Id="rId51" Type="http://schemas.openxmlformats.org/officeDocument/2006/relationships/hyperlink" Target="https://yandex.ru/maps/-/CLhrUXod" TargetMode="External"/><Relationship Id="rId3" Type="http://schemas.openxmlformats.org/officeDocument/2006/relationships/hyperlink" Target="https://disk.yandex.ru/d/Uhc7E27naAHY0g" TargetMode="External"/><Relationship Id="rId12" Type="http://schemas.openxmlformats.org/officeDocument/2006/relationships/hyperlink" Target="https://yandex.ru/maps/-/CLhjz6oe" TargetMode="External"/><Relationship Id="rId17" Type="http://schemas.openxmlformats.org/officeDocument/2006/relationships/hyperlink" Target="https://yandex.ru/maps/-/CLhjzXMb" TargetMode="External"/><Relationship Id="rId25" Type="http://schemas.openxmlformats.org/officeDocument/2006/relationships/hyperlink" Target="https://yandex.ru/maps/-/CLhj7Kpd" TargetMode="External"/><Relationship Id="rId33" Type="http://schemas.openxmlformats.org/officeDocument/2006/relationships/hyperlink" Target="https://yandex.ru/maps/-/CLhnAYlX" TargetMode="External"/><Relationship Id="rId38" Type="http://schemas.openxmlformats.org/officeDocument/2006/relationships/hyperlink" Target="https://yandex.ru/maps/-/CLhnAWyD" TargetMode="External"/><Relationship Id="rId46" Type="http://schemas.openxmlformats.org/officeDocument/2006/relationships/hyperlink" Target="https://yandex.ru/maps/-/CLhrUCyG" TargetMode="External"/><Relationship Id="rId59" Type="http://schemas.openxmlformats.org/officeDocument/2006/relationships/hyperlink" Target="https://disk.yandex.ru/i/Y7IlLMtSSUbSew" TargetMode="External"/><Relationship Id="rId67" Type="http://schemas.openxmlformats.org/officeDocument/2006/relationships/hyperlink" Target="https://disk.yandex.ru/i/D7ZpvyOwCre6nA" TargetMode="External"/><Relationship Id="rId20" Type="http://schemas.openxmlformats.org/officeDocument/2006/relationships/hyperlink" Target="https://yandex.ru/maps/-/CLhj7Uot" TargetMode="External"/><Relationship Id="rId41" Type="http://schemas.openxmlformats.org/officeDocument/2006/relationships/hyperlink" Target="https://yandex.ru/maps/-/CLhnEE2b" TargetMode="External"/><Relationship Id="rId54" Type="http://schemas.openxmlformats.org/officeDocument/2006/relationships/hyperlink" Target="https://yandex.ru/maps/-/CLhrYUIy" TargetMode="External"/><Relationship Id="rId62" Type="http://schemas.openxmlformats.org/officeDocument/2006/relationships/hyperlink" Target="https://disk.yandex.ru/i/ExDnSkccWpJw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workbookViewId="0">
      <selection activeCell="C4" sqref="C4"/>
    </sheetView>
  </sheetViews>
  <sheetFormatPr defaultRowHeight="12.75" x14ac:dyDescent="0.25"/>
  <cols>
    <col min="1" max="1" width="14.42578125" style="1" customWidth="1"/>
    <col min="2" max="2" width="12.28515625" style="1" customWidth="1"/>
    <col min="3" max="3" width="25.28515625" style="4" customWidth="1"/>
    <col min="4" max="4" width="22.42578125" style="1" customWidth="1"/>
    <col min="5" max="5" width="10" style="1" customWidth="1"/>
    <col min="6" max="6" width="19.28515625" style="1" customWidth="1"/>
    <col min="7" max="7" width="21" style="1" customWidth="1"/>
    <col min="8" max="8" width="9.5703125" style="2" customWidth="1"/>
    <col min="9" max="9" width="14.140625" style="2" customWidth="1"/>
    <col min="10" max="10" width="12.140625" style="2" customWidth="1"/>
    <col min="11" max="11" width="17.7109375" style="1" customWidth="1"/>
    <col min="12" max="12" width="15.5703125" style="1" customWidth="1"/>
    <col min="13" max="13" width="14.28515625" style="1" customWidth="1"/>
    <col min="14" max="14" width="25.28515625" style="1" customWidth="1"/>
    <col min="15" max="15" width="17.85546875" style="1" customWidth="1"/>
    <col min="16" max="16" width="27.140625" style="1" customWidth="1"/>
    <col min="17" max="17" width="16.85546875" style="1" customWidth="1"/>
    <col min="18" max="18" width="24" style="1" customWidth="1"/>
    <col min="19" max="19" width="11.7109375" style="1" customWidth="1"/>
    <col min="20" max="20" width="19" style="1" customWidth="1"/>
    <col min="21" max="16384" width="9.140625" style="1"/>
  </cols>
  <sheetData>
    <row r="1" spans="1:20" s="3" customFormat="1" ht="25.5" x14ac:dyDescent="0.25">
      <c r="A1" s="7" t="s">
        <v>0</v>
      </c>
      <c r="B1" s="7" t="s">
        <v>11</v>
      </c>
      <c r="C1" s="11" t="s">
        <v>53</v>
      </c>
      <c r="D1" s="7" t="s">
        <v>1</v>
      </c>
      <c r="E1" s="7" t="s">
        <v>87</v>
      </c>
      <c r="F1" s="7" t="s">
        <v>8</v>
      </c>
      <c r="G1" s="11" t="s">
        <v>121</v>
      </c>
      <c r="H1" s="7" t="s">
        <v>2</v>
      </c>
      <c r="I1" s="7" t="s">
        <v>127</v>
      </c>
      <c r="J1" s="11" t="s">
        <v>125</v>
      </c>
      <c r="K1" s="7" t="s">
        <v>9</v>
      </c>
      <c r="L1" s="7" t="s">
        <v>124</v>
      </c>
      <c r="M1" s="7" t="s">
        <v>3</v>
      </c>
      <c r="N1" s="7" t="s">
        <v>4</v>
      </c>
      <c r="O1" s="7" t="s">
        <v>120</v>
      </c>
      <c r="P1" s="7" t="s">
        <v>5</v>
      </c>
      <c r="Q1" s="7" t="s">
        <v>6</v>
      </c>
      <c r="R1" s="7" t="s">
        <v>7</v>
      </c>
      <c r="S1" s="7" t="s">
        <v>131</v>
      </c>
      <c r="T1" s="7" t="s">
        <v>86</v>
      </c>
    </row>
    <row r="2" spans="1:20" ht="25.5" x14ac:dyDescent="0.25">
      <c r="A2" s="5" t="s">
        <v>12</v>
      </c>
      <c r="B2" s="5" t="s">
        <v>52</v>
      </c>
      <c r="C2" s="12" t="s">
        <v>13</v>
      </c>
      <c r="D2" s="8" t="s">
        <v>63</v>
      </c>
      <c r="E2" s="14" t="s">
        <v>87</v>
      </c>
      <c r="F2" s="5" t="s">
        <v>122</v>
      </c>
      <c r="G2" s="5" t="s">
        <v>123</v>
      </c>
      <c r="H2" s="14" t="s">
        <v>2</v>
      </c>
      <c r="I2" s="10"/>
      <c r="J2" s="6" t="s">
        <v>126</v>
      </c>
      <c r="K2" s="10" t="s">
        <v>10</v>
      </c>
      <c r="L2" s="5">
        <v>12</v>
      </c>
      <c r="M2" s="5">
        <v>10</v>
      </c>
      <c r="N2" s="5">
        <v>4</v>
      </c>
      <c r="O2" s="5" t="s">
        <v>38</v>
      </c>
      <c r="P2" s="5">
        <f>24*N2</f>
        <v>96</v>
      </c>
      <c r="Q2" s="5">
        <v>15</v>
      </c>
      <c r="R2" s="5">
        <f>Q2*P2</f>
        <v>1440</v>
      </c>
      <c r="S2" s="13">
        <f t="shared" ref="S2:S45" si="0">1.5*R2*M2*L2</f>
        <v>259200</v>
      </c>
      <c r="T2" s="5" t="s">
        <v>88</v>
      </c>
    </row>
    <row r="3" spans="1:20" ht="25.5" x14ac:dyDescent="0.25">
      <c r="A3" s="5" t="s">
        <v>12</v>
      </c>
      <c r="B3" s="5" t="s">
        <v>52</v>
      </c>
      <c r="C3" s="12" t="s">
        <v>13</v>
      </c>
      <c r="D3" s="8" t="s">
        <v>64</v>
      </c>
      <c r="E3" s="14" t="s">
        <v>87</v>
      </c>
      <c r="F3" s="5" t="s">
        <v>122</v>
      </c>
      <c r="G3" s="5" t="s">
        <v>123</v>
      </c>
      <c r="H3" s="14" t="s">
        <v>2</v>
      </c>
      <c r="I3" s="9"/>
      <c r="J3" s="6" t="s">
        <v>126</v>
      </c>
      <c r="K3" s="10" t="s">
        <v>10</v>
      </c>
      <c r="L3" s="5">
        <v>12</v>
      </c>
      <c r="M3" s="5">
        <v>10</v>
      </c>
      <c r="N3" s="5">
        <v>4</v>
      </c>
      <c r="O3" s="5" t="s">
        <v>38</v>
      </c>
      <c r="P3" s="5">
        <f>24*N3</f>
        <v>96</v>
      </c>
      <c r="Q3" s="5">
        <v>15</v>
      </c>
      <c r="R3" s="5">
        <f>Q3*P3</f>
        <v>1440</v>
      </c>
      <c r="S3" s="13">
        <f t="shared" si="0"/>
        <v>259200</v>
      </c>
      <c r="T3" s="5" t="s">
        <v>89</v>
      </c>
    </row>
    <row r="4" spans="1:20" ht="25.5" x14ac:dyDescent="0.25">
      <c r="A4" s="5" t="s">
        <v>12</v>
      </c>
      <c r="B4" s="5" t="s">
        <v>52</v>
      </c>
      <c r="C4" s="12" t="s">
        <v>14</v>
      </c>
      <c r="D4" s="8" t="s">
        <v>62</v>
      </c>
      <c r="E4" s="14" t="s">
        <v>87</v>
      </c>
      <c r="F4" s="5" t="s">
        <v>122</v>
      </c>
      <c r="G4" s="5" t="s">
        <v>123</v>
      </c>
      <c r="H4" s="14" t="s">
        <v>2</v>
      </c>
      <c r="I4" s="9"/>
      <c r="J4" s="6" t="s">
        <v>126</v>
      </c>
      <c r="K4" s="10" t="s">
        <v>10</v>
      </c>
      <c r="L4" s="5">
        <v>16</v>
      </c>
      <c r="M4" s="5">
        <v>10</v>
      </c>
      <c r="N4" s="5">
        <v>4</v>
      </c>
      <c r="O4" s="5" t="s">
        <v>38</v>
      </c>
      <c r="P4" s="5">
        <f t="shared" ref="P4:P33" si="1">24*N4</f>
        <v>96</v>
      </c>
      <c r="Q4" s="5">
        <v>15</v>
      </c>
      <c r="R4" s="5">
        <f t="shared" ref="R4:R33" si="2">Q4*P4</f>
        <v>1440</v>
      </c>
      <c r="S4" s="13">
        <f t="shared" si="0"/>
        <v>345600</v>
      </c>
      <c r="T4" s="5" t="s">
        <v>90</v>
      </c>
    </row>
    <row r="5" spans="1:20" ht="25.5" x14ac:dyDescent="0.25">
      <c r="A5" s="5" t="s">
        <v>12</v>
      </c>
      <c r="B5" s="5" t="s">
        <v>52</v>
      </c>
      <c r="C5" s="12" t="s">
        <v>15</v>
      </c>
      <c r="D5" s="8" t="s">
        <v>56</v>
      </c>
      <c r="E5" s="14" t="s">
        <v>87</v>
      </c>
      <c r="F5" s="5" t="s">
        <v>122</v>
      </c>
      <c r="G5" s="5" t="s">
        <v>123</v>
      </c>
      <c r="H5" s="14" t="s">
        <v>2</v>
      </c>
      <c r="I5" s="9"/>
      <c r="J5" s="6" t="s">
        <v>126</v>
      </c>
      <c r="K5" s="10" t="s">
        <v>10</v>
      </c>
      <c r="L5" s="5">
        <v>8</v>
      </c>
      <c r="M5" s="5">
        <v>10</v>
      </c>
      <c r="N5" s="5">
        <v>4</v>
      </c>
      <c r="O5" s="5" t="s">
        <v>38</v>
      </c>
      <c r="P5" s="5">
        <f t="shared" si="1"/>
        <v>96</v>
      </c>
      <c r="Q5" s="5">
        <v>15</v>
      </c>
      <c r="R5" s="5">
        <f t="shared" si="2"/>
        <v>1440</v>
      </c>
      <c r="S5" s="13">
        <f t="shared" si="0"/>
        <v>172800</v>
      </c>
      <c r="T5" s="5" t="s">
        <v>91</v>
      </c>
    </row>
    <row r="6" spans="1:20" ht="25.5" x14ac:dyDescent="0.25">
      <c r="A6" s="5" t="s">
        <v>12</v>
      </c>
      <c r="B6" s="5" t="s">
        <v>52</v>
      </c>
      <c r="C6" s="12" t="s">
        <v>16</v>
      </c>
      <c r="D6" s="8" t="s">
        <v>55</v>
      </c>
      <c r="E6" s="14" t="s">
        <v>87</v>
      </c>
      <c r="F6" s="5" t="s">
        <v>122</v>
      </c>
      <c r="G6" s="5" t="s">
        <v>123</v>
      </c>
      <c r="H6" s="14" t="s">
        <v>2</v>
      </c>
      <c r="I6" s="9"/>
      <c r="J6" s="6" t="s">
        <v>126</v>
      </c>
      <c r="K6" s="10" t="s">
        <v>10</v>
      </c>
      <c r="L6" s="5">
        <v>1</v>
      </c>
      <c r="M6" s="5">
        <v>10</v>
      </c>
      <c r="N6" s="5">
        <v>4</v>
      </c>
      <c r="O6" s="5" t="s">
        <v>38</v>
      </c>
      <c r="P6" s="5">
        <f t="shared" si="1"/>
        <v>96</v>
      </c>
      <c r="Q6" s="5">
        <v>15</v>
      </c>
      <c r="R6" s="5">
        <f t="shared" si="2"/>
        <v>1440</v>
      </c>
      <c r="S6" s="13">
        <f t="shared" si="0"/>
        <v>21600</v>
      </c>
      <c r="T6" s="5" t="s">
        <v>92</v>
      </c>
    </row>
    <row r="7" spans="1:20" ht="25.5" x14ac:dyDescent="0.25">
      <c r="A7" s="5" t="s">
        <v>12</v>
      </c>
      <c r="B7" s="5" t="s">
        <v>52</v>
      </c>
      <c r="C7" s="12" t="s">
        <v>17</v>
      </c>
      <c r="D7" s="8" t="s">
        <v>71</v>
      </c>
      <c r="E7" s="14" t="s">
        <v>87</v>
      </c>
      <c r="F7" s="5" t="s">
        <v>122</v>
      </c>
      <c r="G7" s="5" t="s">
        <v>123</v>
      </c>
      <c r="H7" s="14" t="s">
        <v>2</v>
      </c>
      <c r="I7" s="9"/>
      <c r="J7" s="6" t="s">
        <v>126</v>
      </c>
      <c r="K7" s="10" t="s">
        <v>10</v>
      </c>
      <c r="L7" s="5">
        <v>2</v>
      </c>
      <c r="M7" s="5">
        <v>10</v>
      </c>
      <c r="N7" s="5">
        <v>4</v>
      </c>
      <c r="O7" s="5" t="s">
        <v>38</v>
      </c>
      <c r="P7" s="5">
        <f t="shared" si="1"/>
        <v>96</v>
      </c>
      <c r="Q7" s="5">
        <v>15</v>
      </c>
      <c r="R7" s="5">
        <f t="shared" si="2"/>
        <v>1440</v>
      </c>
      <c r="S7" s="13">
        <f t="shared" si="0"/>
        <v>43200</v>
      </c>
      <c r="T7" s="5" t="s">
        <v>93</v>
      </c>
    </row>
    <row r="8" spans="1:20" ht="25.5" x14ac:dyDescent="0.25">
      <c r="A8" s="5" t="s">
        <v>12</v>
      </c>
      <c r="B8" s="5" t="s">
        <v>52</v>
      </c>
      <c r="C8" s="12" t="s">
        <v>17</v>
      </c>
      <c r="D8" s="8" t="s">
        <v>72</v>
      </c>
      <c r="E8" s="14" t="s">
        <v>87</v>
      </c>
      <c r="F8" s="5" t="s">
        <v>122</v>
      </c>
      <c r="G8" s="5" t="s">
        <v>123</v>
      </c>
      <c r="H8" s="14" t="s">
        <v>2</v>
      </c>
      <c r="I8" s="9"/>
      <c r="J8" s="6" t="s">
        <v>126</v>
      </c>
      <c r="K8" s="10" t="s">
        <v>10</v>
      </c>
      <c r="L8" s="5">
        <v>2</v>
      </c>
      <c r="M8" s="5">
        <v>10</v>
      </c>
      <c r="N8" s="5">
        <v>4</v>
      </c>
      <c r="O8" s="5" t="s">
        <v>38</v>
      </c>
      <c r="P8" s="5">
        <f t="shared" ref="P8:P9" si="3">24*N8</f>
        <v>96</v>
      </c>
      <c r="Q8" s="5">
        <v>15</v>
      </c>
      <c r="R8" s="5">
        <f t="shared" ref="R8:R9" si="4">Q8*P8</f>
        <v>1440</v>
      </c>
      <c r="S8" s="13">
        <f t="shared" si="0"/>
        <v>43200</v>
      </c>
      <c r="T8" s="5" t="s">
        <v>94</v>
      </c>
    </row>
    <row r="9" spans="1:20" ht="25.5" x14ac:dyDescent="0.25">
      <c r="A9" s="5" t="s">
        <v>12</v>
      </c>
      <c r="B9" s="5" t="s">
        <v>52</v>
      </c>
      <c r="C9" s="12" t="s">
        <v>17</v>
      </c>
      <c r="D9" s="8" t="s">
        <v>73</v>
      </c>
      <c r="E9" s="14" t="s">
        <v>87</v>
      </c>
      <c r="F9" s="5" t="s">
        <v>122</v>
      </c>
      <c r="G9" s="5" t="s">
        <v>123</v>
      </c>
      <c r="H9" s="14" t="s">
        <v>2</v>
      </c>
      <c r="I9" s="9"/>
      <c r="J9" s="6" t="s">
        <v>126</v>
      </c>
      <c r="K9" s="10" t="s">
        <v>10</v>
      </c>
      <c r="L9" s="5">
        <v>2</v>
      </c>
      <c r="M9" s="5">
        <v>10</v>
      </c>
      <c r="N9" s="5">
        <v>4</v>
      </c>
      <c r="O9" s="5" t="s">
        <v>38</v>
      </c>
      <c r="P9" s="5">
        <f t="shared" si="3"/>
        <v>96</v>
      </c>
      <c r="Q9" s="5">
        <v>15</v>
      </c>
      <c r="R9" s="5">
        <f t="shared" si="4"/>
        <v>1440</v>
      </c>
      <c r="S9" s="13">
        <f t="shared" si="0"/>
        <v>43200</v>
      </c>
      <c r="T9" s="5" t="s">
        <v>95</v>
      </c>
    </row>
    <row r="10" spans="1:20" ht="25.5" x14ac:dyDescent="0.25">
      <c r="A10" s="5" t="s">
        <v>12</v>
      </c>
      <c r="B10" s="5" t="s">
        <v>52</v>
      </c>
      <c r="C10" s="12" t="s">
        <v>18</v>
      </c>
      <c r="D10" s="8" t="s">
        <v>65</v>
      </c>
      <c r="E10" s="14" t="s">
        <v>87</v>
      </c>
      <c r="F10" s="5" t="s">
        <v>122</v>
      </c>
      <c r="G10" s="5" t="s">
        <v>123</v>
      </c>
      <c r="H10" s="14" t="s">
        <v>2</v>
      </c>
      <c r="I10" s="9"/>
      <c r="J10" s="6" t="s">
        <v>126</v>
      </c>
      <c r="K10" s="10" t="s">
        <v>10</v>
      </c>
      <c r="L10" s="5">
        <v>3</v>
      </c>
      <c r="M10" s="5">
        <v>10</v>
      </c>
      <c r="N10" s="5">
        <v>4</v>
      </c>
      <c r="O10" s="5" t="s">
        <v>38</v>
      </c>
      <c r="P10" s="5">
        <f t="shared" si="1"/>
        <v>96</v>
      </c>
      <c r="Q10" s="5">
        <v>15</v>
      </c>
      <c r="R10" s="5">
        <f t="shared" si="2"/>
        <v>1440</v>
      </c>
      <c r="S10" s="13">
        <f t="shared" si="0"/>
        <v>64800</v>
      </c>
      <c r="T10" s="5" t="s">
        <v>96</v>
      </c>
    </row>
    <row r="11" spans="1:20" ht="25.5" x14ac:dyDescent="0.25">
      <c r="A11" s="5" t="s">
        <v>12</v>
      </c>
      <c r="B11" s="5" t="s">
        <v>52</v>
      </c>
      <c r="C11" s="12" t="s">
        <v>19</v>
      </c>
      <c r="D11" s="8" t="s">
        <v>80</v>
      </c>
      <c r="E11" s="14" t="s">
        <v>87</v>
      </c>
      <c r="F11" s="5" t="s">
        <v>122</v>
      </c>
      <c r="G11" s="5" t="s">
        <v>123</v>
      </c>
      <c r="H11" s="14" t="s">
        <v>2</v>
      </c>
      <c r="I11" s="9"/>
      <c r="J11" s="6" t="s">
        <v>126</v>
      </c>
      <c r="K11" s="10" t="s">
        <v>10</v>
      </c>
      <c r="L11" s="5">
        <v>4</v>
      </c>
      <c r="M11" s="5">
        <v>10</v>
      </c>
      <c r="N11" s="5">
        <v>4</v>
      </c>
      <c r="O11" s="5" t="s">
        <v>38</v>
      </c>
      <c r="P11" s="5">
        <f t="shared" si="1"/>
        <v>96</v>
      </c>
      <c r="Q11" s="5">
        <v>15</v>
      </c>
      <c r="R11" s="5">
        <f t="shared" si="2"/>
        <v>1440</v>
      </c>
      <c r="S11" s="13">
        <f t="shared" si="0"/>
        <v>86400</v>
      </c>
      <c r="T11" s="5" t="s">
        <v>97</v>
      </c>
    </row>
    <row r="12" spans="1:20" ht="25.5" x14ac:dyDescent="0.25">
      <c r="A12" s="5" t="s">
        <v>12</v>
      </c>
      <c r="B12" s="5" t="s">
        <v>52</v>
      </c>
      <c r="C12" s="12" t="s">
        <v>20</v>
      </c>
      <c r="D12" s="8" t="s">
        <v>83</v>
      </c>
      <c r="E12" s="14" t="s">
        <v>87</v>
      </c>
      <c r="F12" s="5" t="s">
        <v>122</v>
      </c>
      <c r="G12" s="5" t="s">
        <v>123</v>
      </c>
      <c r="H12" s="14" t="s">
        <v>2</v>
      </c>
      <c r="I12" s="9"/>
      <c r="J12" s="6" t="s">
        <v>126</v>
      </c>
      <c r="K12" s="10" t="s">
        <v>10</v>
      </c>
      <c r="L12" s="5">
        <v>5</v>
      </c>
      <c r="M12" s="5">
        <v>10</v>
      </c>
      <c r="N12" s="5">
        <v>4</v>
      </c>
      <c r="O12" s="5" t="s">
        <v>38</v>
      </c>
      <c r="P12" s="5">
        <f t="shared" si="1"/>
        <v>96</v>
      </c>
      <c r="Q12" s="5">
        <v>15</v>
      </c>
      <c r="R12" s="5">
        <f t="shared" si="2"/>
        <v>1440</v>
      </c>
      <c r="S12" s="13">
        <f t="shared" si="0"/>
        <v>108000</v>
      </c>
      <c r="T12" s="5" t="s">
        <v>98</v>
      </c>
    </row>
    <row r="13" spans="1:20" ht="25.5" x14ac:dyDescent="0.25">
      <c r="A13" s="5" t="s">
        <v>12</v>
      </c>
      <c r="B13" s="5" t="s">
        <v>52</v>
      </c>
      <c r="C13" s="12" t="s">
        <v>20</v>
      </c>
      <c r="D13" s="8" t="s">
        <v>84</v>
      </c>
      <c r="E13" s="14" t="s">
        <v>87</v>
      </c>
      <c r="F13" s="5" t="s">
        <v>122</v>
      </c>
      <c r="G13" s="5" t="s">
        <v>123</v>
      </c>
      <c r="H13" s="14" t="s">
        <v>2</v>
      </c>
      <c r="I13" s="9"/>
      <c r="J13" s="6" t="s">
        <v>126</v>
      </c>
      <c r="K13" s="10" t="s">
        <v>10</v>
      </c>
      <c r="L13" s="5">
        <v>2</v>
      </c>
      <c r="M13" s="5">
        <v>10</v>
      </c>
      <c r="N13" s="5">
        <v>4</v>
      </c>
      <c r="O13" s="5" t="s">
        <v>38</v>
      </c>
      <c r="P13" s="5">
        <f t="shared" ref="P13" si="5">24*N13</f>
        <v>96</v>
      </c>
      <c r="Q13" s="5">
        <v>15</v>
      </c>
      <c r="R13" s="5">
        <f t="shared" ref="R13" si="6">Q13*P13</f>
        <v>1440</v>
      </c>
      <c r="S13" s="13">
        <f t="shared" si="0"/>
        <v>43200</v>
      </c>
      <c r="T13" s="5" t="s">
        <v>99</v>
      </c>
    </row>
    <row r="14" spans="1:20" ht="25.5" x14ac:dyDescent="0.25">
      <c r="A14" s="5" t="s">
        <v>12</v>
      </c>
      <c r="B14" s="5" t="s">
        <v>52</v>
      </c>
      <c r="C14" s="12" t="s">
        <v>21</v>
      </c>
      <c r="D14" s="8" t="s">
        <v>75</v>
      </c>
      <c r="E14" s="14" t="s">
        <v>87</v>
      </c>
      <c r="F14" s="5" t="s">
        <v>122</v>
      </c>
      <c r="G14" s="5" t="s">
        <v>123</v>
      </c>
      <c r="H14" s="14" t="s">
        <v>2</v>
      </c>
      <c r="I14" s="9"/>
      <c r="J14" s="6" t="s">
        <v>126</v>
      </c>
      <c r="K14" s="10" t="s">
        <v>10</v>
      </c>
      <c r="L14" s="5">
        <v>4</v>
      </c>
      <c r="M14" s="5">
        <v>10</v>
      </c>
      <c r="N14" s="5">
        <v>4</v>
      </c>
      <c r="O14" s="5" t="s">
        <v>38</v>
      </c>
      <c r="P14" s="5">
        <f t="shared" si="1"/>
        <v>96</v>
      </c>
      <c r="Q14" s="5">
        <v>15</v>
      </c>
      <c r="R14" s="5">
        <f t="shared" si="2"/>
        <v>1440</v>
      </c>
      <c r="S14" s="13">
        <f t="shared" si="0"/>
        <v>86400</v>
      </c>
      <c r="T14" s="5" t="s">
        <v>100</v>
      </c>
    </row>
    <row r="15" spans="1:20" ht="25.5" x14ac:dyDescent="0.25">
      <c r="A15" s="5" t="s">
        <v>12</v>
      </c>
      <c r="B15" s="5" t="s">
        <v>52</v>
      </c>
      <c r="C15" s="12" t="s">
        <v>22</v>
      </c>
      <c r="D15" s="8" t="s">
        <v>68</v>
      </c>
      <c r="E15" s="14" t="s">
        <v>87</v>
      </c>
      <c r="F15" s="5" t="s">
        <v>122</v>
      </c>
      <c r="G15" s="5" t="s">
        <v>123</v>
      </c>
      <c r="H15" s="14" t="s">
        <v>2</v>
      </c>
      <c r="I15" s="9"/>
      <c r="J15" s="6" t="s">
        <v>126</v>
      </c>
      <c r="K15" s="10" t="s">
        <v>10</v>
      </c>
      <c r="L15" s="5">
        <v>2</v>
      </c>
      <c r="M15" s="5">
        <v>10</v>
      </c>
      <c r="N15" s="5">
        <v>4</v>
      </c>
      <c r="O15" s="5" t="s">
        <v>38</v>
      </c>
      <c r="P15" s="5">
        <f t="shared" si="1"/>
        <v>96</v>
      </c>
      <c r="Q15" s="5">
        <v>15</v>
      </c>
      <c r="R15" s="5">
        <f t="shared" si="2"/>
        <v>1440</v>
      </c>
      <c r="S15" s="13">
        <f t="shared" si="0"/>
        <v>43200</v>
      </c>
      <c r="T15" s="5" t="s">
        <v>101</v>
      </c>
    </row>
    <row r="16" spans="1:20" ht="25.5" x14ac:dyDescent="0.25">
      <c r="A16" s="5" t="s">
        <v>12</v>
      </c>
      <c r="B16" s="5" t="s">
        <v>52</v>
      </c>
      <c r="C16" s="12" t="s">
        <v>23</v>
      </c>
      <c r="D16" s="8" t="s">
        <v>74</v>
      </c>
      <c r="E16" s="14" t="s">
        <v>87</v>
      </c>
      <c r="F16" s="5" t="s">
        <v>122</v>
      </c>
      <c r="G16" s="5" t="s">
        <v>123</v>
      </c>
      <c r="H16" s="14" t="s">
        <v>2</v>
      </c>
      <c r="I16" s="9"/>
      <c r="J16" s="6" t="s">
        <v>126</v>
      </c>
      <c r="K16" s="10" t="s">
        <v>10</v>
      </c>
      <c r="L16" s="5">
        <v>5</v>
      </c>
      <c r="M16" s="5">
        <v>10</v>
      </c>
      <c r="N16" s="5">
        <v>4</v>
      </c>
      <c r="O16" s="5" t="s">
        <v>38</v>
      </c>
      <c r="P16" s="5">
        <f t="shared" si="1"/>
        <v>96</v>
      </c>
      <c r="Q16" s="5">
        <v>15</v>
      </c>
      <c r="R16" s="5">
        <f t="shared" si="2"/>
        <v>1440</v>
      </c>
      <c r="S16" s="13">
        <f t="shared" si="0"/>
        <v>108000</v>
      </c>
      <c r="T16" s="5" t="s">
        <v>102</v>
      </c>
    </row>
    <row r="17" spans="1:20" ht="25.5" x14ac:dyDescent="0.25">
      <c r="A17" s="5" t="s">
        <v>12</v>
      </c>
      <c r="B17" s="5" t="s">
        <v>52</v>
      </c>
      <c r="C17" s="12" t="s">
        <v>24</v>
      </c>
      <c r="D17" s="8" t="s">
        <v>82</v>
      </c>
      <c r="E17" s="14" t="s">
        <v>87</v>
      </c>
      <c r="F17" s="5" t="s">
        <v>122</v>
      </c>
      <c r="G17" s="5" t="s">
        <v>123</v>
      </c>
      <c r="H17" s="14" t="s">
        <v>2</v>
      </c>
      <c r="I17" s="9"/>
      <c r="J17" s="6" t="s">
        <v>126</v>
      </c>
      <c r="K17" s="10" t="s">
        <v>10</v>
      </c>
      <c r="L17" s="5">
        <v>10</v>
      </c>
      <c r="M17" s="5">
        <v>10</v>
      </c>
      <c r="N17" s="5">
        <v>4</v>
      </c>
      <c r="O17" s="5" t="s">
        <v>38</v>
      </c>
      <c r="P17" s="5">
        <f t="shared" si="1"/>
        <v>96</v>
      </c>
      <c r="Q17" s="5">
        <v>15</v>
      </c>
      <c r="R17" s="5">
        <f t="shared" si="2"/>
        <v>1440</v>
      </c>
      <c r="S17" s="13">
        <f t="shared" si="0"/>
        <v>216000</v>
      </c>
      <c r="T17" s="5" t="s">
        <v>103</v>
      </c>
    </row>
    <row r="18" spans="1:20" ht="25.5" x14ac:dyDescent="0.25">
      <c r="A18" s="5" t="s">
        <v>12</v>
      </c>
      <c r="B18" s="5" t="s">
        <v>52</v>
      </c>
      <c r="C18" s="12" t="s">
        <v>25</v>
      </c>
      <c r="D18" s="8" t="s">
        <v>66</v>
      </c>
      <c r="E18" s="14" t="s">
        <v>87</v>
      </c>
      <c r="F18" s="5" t="s">
        <v>122</v>
      </c>
      <c r="G18" s="5" t="s">
        <v>123</v>
      </c>
      <c r="H18" s="14" t="s">
        <v>2</v>
      </c>
      <c r="I18" s="9"/>
      <c r="J18" s="6" t="s">
        <v>126</v>
      </c>
      <c r="K18" s="10" t="s">
        <v>10</v>
      </c>
      <c r="L18" s="5">
        <v>3</v>
      </c>
      <c r="M18" s="5">
        <v>10</v>
      </c>
      <c r="N18" s="5">
        <v>4</v>
      </c>
      <c r="O18" s="5" t="s">
        <v>38</v>
      </c>
      <c r="P18" s="5">
        <f t="shared" si="1"/>
        <v>96</v>
      </c>
      <c r="Q18" s="5">
        <v>15</v>
      </c>
      <c r="R18" s="5">
        <f t="shared" si="2"/>
        <v>1440</v>
      </c>
      <c r="S18" s="13">
        <f t="shared" si="0"/>
        <v>64800</v>
      </c>
      <c r="T18" s="5" t="s">
        <v>104</v>
      </c>
    </row>
    <row r="19" spans="1:20" ht="25.5" x14ac:dyDescent="0.25">
      <c r="A19" s="5" t="s">
        <v>12</v>
      </c>
      <c r="B19" s="5" t="s">
        <v>52</v>
      </c>
      <c r="C19" s="12" t="s">
        <v>25</v>
      </c>
      <c r="D19" s="8" t="s">
        <v>67</v>
      </c>
      <c r="E19" s="14" t="s">
        <v>87</v>
      </c>
      <c r="F19" s="5" t="s">
        <v>122</v>
      </c>
      <c r="G19" s="5" t="s">
        <v>123</v>
      </c>
      <c r="H19" s="14" t="s">
        <v>2</v>
      </c>
      <c r="I19" s="9"/>
      <c r="J19" s="6" t="s">
        <v>126</v>
      </c>
      <c r="K19" s="10" t="s">
        <v>10</v>
      </c>
      <c r="L19" s="5">
        <v>14</v>
      </c>
      <c r="M19" s="5">
        <v>10</v>
      </c>
      <c r="N19" s="5">
        <v>4</v>
      </c>
      <c r="O19" s="5" t="s">
        <v>38</v>
      </c>
      <c r="P19" s="5">
        <f t="shared" ref="P19" si="7">24*N19</f>
        <v>96</v>
      </c>
      <c r="Q19" s="5">
        <v>15</v>
      </c>
      <c r="R19" s="5">
        <f t="shared" ref="R19" si="8">Q19*P19</f>
        <v>1440</v>
      </c>
      <c r="S19" s="13">
        <f t="shared" si="0"/>
        <v>302400</v>
      </c>
      <c r="T19" s="5" t="s">
        <v>105</v>
      </c>
    </row>
    <row r="20" spans="1:20" ht="25.5" x14ac:dyDescent="0.25">
      <c r="A20" s="5" t="s">
        <v>12</v>
      </c>
      <c r="B20" s="5" t="s">
        <v>52</v>
      </c>
      <c r="C20" s="12" t="s">
        <v>26</v>
      </c>
      <c r="D20" s="8" t="s">
        <v>57</v>
      </c>
      <c r="E20" s="14" t="s">
        <v>87</v>
      </c>
      <c r="F20" s="5" t="s">
        <v>122</v>
      </c>
      <c r="G20" s="5" t="s">
        <v>123</v>
      </c>
      <c r="H20" s="14" t="s">
        <v>2</v>
      </c>
      <c r="I20" s="9"/>
      <c r="J20" s="6" t="s">
        <v>126</v>
      </c>
      <c r="K20" s="10" t="s">
        <v>10</v>
      </c>
      <c r="L20" s="5">
        <v>1</v>
      </c>
      <c r="M20" s="5">
        <v>10</v>
      </c>
      <c r="N20" s="5">
        <v>4</v>
      </c>
      <c r="O20" s="5" t="s">
        <v>38</v>
      </c>
      <c r="P20" s="5">
        <f t="shared" si="1"/>
        <v>96</v>
      </c>
      <c r="Q20" s="5">
        <v>15</v>
      </c>
      <c r="R20" s="5">
        <f t="shared" si="2"/>
        <v>1440</v>
      </c>
      <c r="S20" s="13">
        <f t="shared" si="0"/>
        <v>21600</v>
      </c>
      <c r="T20" s="5" t="s">
        <v>106</v>
      </c>
    </row>
    <row r="21" spans="1:20" ht="25.5" x14ac:dyDescent="0.25">
      <c r="A21" s="5" t="s">
        <v>12</v>
      </c>
      <c r="B21" s="5" t="s">
        <v>52</v>
      </c>
      <c r="C21" s="12" t="s">
        <v>27</v>
      </c>
      <c r="D21" s="8" t="s">
        <v>85</v>
      </c>
      <c r="E21" s="14" t="s">
        <v>87</v>
      </c>
      <c r="F21" s="5" t="s">
        <v>122</v>
      </c>
      <c r="G21" s="5" t="s">
        <v>123</v>
      </c>
      <c r="H21" s="14" t="s">
        <v>2</v>
      </c>
      <c r="I21" s="9"/>
      <c r="J21" s="6" t="s">
        <v>126</v>
      </c>
      <c r="K21" s="10" t="s">
        <v>10</v>
      </c>
      <c r="L21" s="5">
        <v>2</v>
      </c>
      <c r="M21" s="5">
        <v>10</v>
      </c>
      <c r="N21" s="5">
        <v>4</v>
      </c>
      <c r="O21" s="5" t="s">
        <v>38</v>
      </c>
      <c r="P21" s="5">
        <f t="shared" si="1"/>
        <v>96</v>
      </c>
      <c r="Q21" s="5">
        <v>15</v>
      </c>
      <c r="R21" s="5">
        <f t="shared" si="2"/>
        <v>1440</v>
      </c>
      <c r="S21" s="13">
        <f t="shared" si="0"/>
        <v>43200</v>
      </c>
      <c r="T21" s="5" t="s">
        <v>107</v>
      </c>
    </row>
    <row r="22" spans="1:20" ht="25.5" x14ac:dyDescent="0.25">
      <c r="A22" s="5" t="s">
        <v>12</v>
      </c>
      <c r="B22" s="5" t="s">
        <v>52</v>
      </c>
      <c r="C22" s="12" t="s">
        <v>28</v>
      </c>
      <c r="D22" s="8" t="s">
        <v>60</v>
      </c>
      <c r="E22" s="14" t="s">
        <v>87</v>
      </c>
      <c r="F22" s="5" t="s">
        <v>122</v>
      </c>
      <c r="G22" s="5" t="s">
        <v>123</v>
      </c>
      <c r="H22" s="14" t="s">
        <v>2</v>
      </c>
      <c r="I22" s="9"/>
      <c r="J22" s="6" t="s">
        <v>126</v>
      </c>
      <c r="K22" s="10" t="s">
        <v>10</v>
      </c>
      <c r="L22" s="5">
        <v>2</v>
      </c>
      <c r="M22" s="5">
        <v>10</v>
      </c>
      <c r="N22" s="5">
        <v>4</v>
      </c>
      <c r="O22" s="5" t="s">
        <v>38</v>
      </c>
      <c r="P22" s="5">
        <f t="shared" si="1"/>
        <v>96</v>
      </c>
      <c r="Q22" s="5">
        <v>15</v>
      </c>
      <c r="R22" s="5">
        <f t="shared" si="2"/>
        <v>1440</v>
      </c>
      <c r="S22" s="13">
        <f t="shared" si="0"/>
        <v>43200</v>
      </c>
      <c r="T22" s="5" t="s">
        <v>108</v>
      </c>
    </row>
    <row r="23" spans="1:20" ht="25.5" x14ac:dyDescent="0.25">
      <c r="A23" s="5" t="s">
        <v>12</v>
      </c>
      <c r="B23" s="5" t="s">
        <v>52</v>
      </c>
      <c r="C23" s="12" t="s">
        <v>29</v>
      </c>
      <c r="D23" s="8" t="s">
        <v>54</v>
      </c>
      <c r="E23" s="14" t="s">
        <v>87</v>
      </c>
      <c r="F23" s="5" t="s">
        <v>122</v>
      </c>
      <c r="G23" s="5" t="s">
        <v>123</v>
      </c>
      <c r="H23" s="14" t="s">
        <v>2</v>
      </c>
      <c r="I23" s="9"/>
      <c r="J23" s="6" t="s">
        <v>126</v>
      </c>
      <c r="K23" s="10" t="s">
        <v>10</v>
      </c>
      <c r="L23" s="5">
        <v>1</v>
      </c>
      <c r="M23" s="5">
        <v>10</v>
      </c>
      <c r="N23" s="5">
        <v>4</v>
      </c>
      <c r="O23" s="5" t="s">
        <v>38</v>
      </c>
      <c r="P23" s="5">
        <f t="shared" si="1"/>
        <v>96</v>
      </c>
      <c r="Q23" s="5">
        <v>15</v>
      </c>
      <c r="R23" s="5">
        <f t="shared" si="2"/>
        <v>1440</v>
      </c>
      <c r="S23" s="13">
        <f t="shared" si="0"/>
        <v>21600</v>
      </c>
      <c r="T23" s="5" t="s">
        <v>109</v>
      </c>
    </row>
    <row r="24" spans="1:20" ht="25.5" x14ac:dyDescent="0.25">
      <c r="A24" s="5" t="s">
        <v>12</v>
      </c>
      <c r="B24" s="5" t="s">
        <v>52</v>
      </c>
      <c r="C24" s="12" t="s">
        <v>30</v>
      </c>
      <c r="D24" s="8" t="s">
        <v>58</v>
      </c>
      <c r="E24" s="14" t="s">
        <v>87</v>
      </c>
      <c r="F24" s="5" t="s">
        <v>122</v>
      </c>
      <c r="G24" s="5" t="s">
        <v>123</v>
      </c>
      <c r="H24" s="14" t="s">
        <v>2</v>
      </c>
      <c r="I24" s="9"/>
      <c r="J24" s="6" t="s">
        <v>126</v>
      </c>
      <c r="K24" s="10" t="s">
        <v>10</v>
      </c>
      <c r="L24" s="5">
        <v>13</v>
      </c>
      <c r="M24" s="5">
        <v>10</v>
      </c>
      <c r="N24" s="5">
        <v>4</v>
      </c>
      <c r="O24" s="5" t="s">
        <v>38</v>
      </c>
      <c r="P24" s="5">
        <f t="shared" si="1"/>
        <v>96</v>
      </c>
      <c r="Q24" s="5">
        <v>15</v>
      </c>
      <c r="R24" s="5">
        <f t="shared" si="2"/>
        <v>1440</v>
      </c>
      <c r="S24" s="13">
        <f t="shared" si="0"/>
        <v>280800</v>
      </c>
      <c r="T24" s="5" t="s">
        <v>110</v>
      </c>
    </row>
    <row r="25" spans="1:20" ht="25.5" x14ac:dyDescent="0.25">
      <c r="A25" s="5" t="s">
        <v>12</v>
      </c>
      <c r="B25" s="5" t="s">
        <v>52</v>
      </c>
      <c r="C25" s="12" t="s">
        <v>31</v>
      </c>
      <c r="D25" s="8" t="s">
        <v>81</v>
      </c>
      <c r="E25" s="14" t="s">
        <v>87</v>
      </c>
      <c r="F25" s="5" t="s">
        <v>122</v>
      </c>
      <c r="G25" s="5" t="s">
        <v>123</v>
      </c>
      <c r="H25" s="14" t="s">
        <v>2</v>
      </c>
      <c r="I25" s="9"/>
      <c r="J25" s="6" t="s">
        <v>126</v>
      </c>
      <c r="K25" s="10" t="s">
        <v>10</v>
      </c>
      <c r="L25" s="5">
        <v>7</v>
      </c>
      <c r="M25" s="5">
        <v>10</v>
      </c>
      <c r="N25" s="5">
        <v>4</v>
      </c>
      <c r="O25" s="5" t="s">
        <v>38</v>
      </c>
      <c r="P25" s="5">
        <f t="shared" si="1"/>
        <v>96</v>
      </c>
      <c r="Q25" s="5">
        <v>15</v>
      </c>
      <c r="R25" s="5">
        <f t="shared" si="2"/>
        <v>1440</v>
      </c>
      <c r="S25" s="13">
        <f t="shared" si="0"/>
        <v>151200</v>
      </c>
      <c r="T25" s="5" t="s">
        <v>111</v>
      </c>
    </row>
    <row r="26" spans="1:20" ht="25.5" x14ac:dyDescent="0.25">
      <c r="A26" s="5" t="s">
        <v>12</v>
      </c>
      <c r="B26" s="5" t="s">
        <v>52</v>
      </c>
      <c r="C26" s="12" t="s">
        <v>32</v>
      </c>
      <c r="D26" s="8" t="s">
        <v>61</v>
      </c>
      <c r="E26" s="14" t="s">
        <v>87</v>
      </c>
      <c r="F26" s="5" t="s">
        <v>122</v>
      </c>
      <c r="G26" s="5" t="s">
        <v>123</v>
      </c>
      <c r="H26" s="14" t="s">
        <v>2</v>
      </c>
      <c r="I26" s="9"/>
      <c r="J26" s="6" t="s">
        <v>126</v>
      </c>
      <c r="K26" s="10" t="s">
        <v>10</v>
      </c>
      <c r="L26" s="5">
        <v>4</v>
      </c>
      <c r="M26" s="5">
        <v>10</v>
      </c>
      <c r="N26" s="5">
        <v>4</v>
      </c>
      <c r="O26" s="5" t="s">
        <v>38</v>
      </c>
      <c r="P26" s="5">
        <f t="shared" si="1"/>
        <v>96</v>
      </c>
      <c r="Q26" s="5">
        <v>15</v>
      </c>
      <c r="R26" s="5">
        <f t="shared" si="2"/>
        <v>1440</v>
      </c>
      <c r="S26" s="13">
        <f t="shared" si="0"/>
        <v>86400</v>
      </c>
      <c r="T26" s="5" t="s">
        <v>112</v>
      </c>
    </row>
    <row r="27" spans="1:20" ht="25.5" x14ac:dyDescent="0.25">
      <c r="A27" s="5" t="s">
        <v>12</v>
      </c>
      <c r="B27" s="5" t="s">
        <v>52</v>
      </c>
      <c r="C27" s="12" t="s">
        <v>33</v>
      </c>
      <c r="D27" s="8" t="s">
        <v>59</v>
      </c>
      <c r="E27" s="14" t="s">
        <v>87</v>
      </c>
      <c r="F27" s="5" t="s">
        <v>122</v>
      </c>
      <c r="G27" s="5" t="s">
        <v>123</v>
      </c>
      <c r="H27" s="14" t="s">
        <v>2</v>
      </c>
      <c r="I27" s="9"/>
      <c r="J27" s="6" t="s">
        <v>126</v>
      </c>
      <c r="K27" s="10" t="s">
        <v>10</v>
      </c>
      <c r="L27" s="5">
        <v>4</v>
      </c>
      <c r="M27" s="5">
        <v>10</v>
      </c>
      <c r="N27" s="5">
        <v>4</v>
      </c>
      <c r="O27" s="5" t="s">
        <v>38</v>
      </c>
      <c r="P27" s="5">
        <f t="shared" si="1"/>
        <v>96</v>
      </c>
      <c r="Q27" s="5">
        <v>15</v>
      </c>
      <c r="R27" s="5">
        <f t="shared" si="2"/>
        <v>1440</v>
      </c>
      <c r="S27" s="13">
        <f t="shared" si="0"/>
        <v>86400</v>
      </c>
      <c r="T27" s="5" t="s">
        <v>113</v>
      </c>
    </row>
    <row r="28" spans="1:20" ht="25.5" x14ac:dyDescent="0.25">
      <c r="A28" s="5" t="s">
        <v>12</v>
      </c>
      <c r="B28" s="5" t="s">
        <v>52</v>
      </c>
      <c r="C28" s="12" t="s">
        <v>34</v>
      </c>
      <c r="D28" s="8" t="s">
        <v>76</v>
      </c>
      <c r="E28" s="14" t="s">
        <v>87</v>
      </c>
      <c r="F28" s="5" t="s">
        <v>122</v>
      </c>
      <c r="G28" s="5" t="s">
        <v>123</v>
      </c>
      <c r="H28" s="14" t="s">
        <v>2</v>
      </c>
      <c r="I28" s="9"/>
      <c r="J28" s="6" t="s">
        <v>126</v>
      </c>
      <c r="K28" s="10" t="s">
        <v>10</v>
      </c>
      <c r="L28" s="5">
        <v>4</v>
      </c>
      <c r="M28" s="5">
        <v>10</v>
      </c>
      <c r="N28" s="5">
        <v>4</v>
      </c>
      <c r="O28" s="5" t="s">
        <v>38</v>
      </c>
      <c r="P28" s="5">
        <f t="shared" si="1"/>
        <v>96</v>
      </c>
      <c r="Q28" s="5">
        <v>15</v>
      </c>
      <c r="R28" s="5">
        <f t="shared" si="2"/>
        <v>1440</v>
      </c>
      <c r="S28" s="13">
        <f t="shared" si="0"/>
        <v>86400</v>
      </c>
      <c r="T28" s="5" t="s">
        <v>114</v>
      </c>
    </row>
    <row r="29" spans="1:20" ht="25.5" x14ac:dyDescent="0.25">
      <c r="A29" s="5" t="s">
        <v>12</v>
      </c>
      <c r="B29" s="5" t="s">
        <v>52</v>
      </c>
      <c r="C29" s="12" t="s">
        <v>34</v>
      </c>
      <c r="D29" s="8" t="s">
        <v>77</v>
      </c>
      <c r="E29" s="14" t="s">
        <v>87</v>
      </c>
      <c r="F29" s="5" t="s">
        <v>122</v>
      </c>
      <c r="G29" s="5" t="s">
        <v>123</v>
      </c>
      <c r="H29" s="14" t="s">
        <v>2</v>
      </c>
      <c r="I29" s="9"/>
      <c r="J29" s="6" t="s">
        <v>126</v>
      </c>
      <c r="K29" s="10" t="s">
        <v>10</v>
      </c>
      <c r="L29" s="5">
        <v>3</v>
      </c>
      <c r="M29" s="5">
        <v>10</v>
      </c>
      <c r="N29" s="5">
        <v>4</v>
      </c>
      <c r="O29" s="5" t="s">
        <v>38</v>
      </c>
      <c r="P29" s="5">
        <f t="shared" ref="P29:P30" si="9">24*N29</f>
        <v>96</v>
      </c>
      <c r="Q29" s="5">
        <v>15</v>
      </c>
      <c r="R29" s="5">
        <f t="shared" ref="R29:R30" si="10">Q29*P29</f>
        <v>1440</v>
      </c>
      <c r="S29" s="13">
        <f t="shared" si="0"/>
        <v>64800</v>
      </c>
      <c r="T29" s="5" t="s">
        <v>115</v>
      </c>
    </row>
    <row r="30" spans="1:20" ht="25.5" x14ac:dyDescent="0.25">
      <c r="A30" s="5" t="s">
        <v>12</v>
      </c>
      <c r="B30" s="5" t="s">
        <v>52</v>
      </c>
      <c r="C30" s="12" t="s">
        <v>34</v>
      </c>
      <c r="D30" s="8" t="s">
        <v>79</v>
      </c>
      <c r="E30" s="14" t="s">
        <v>87</v>
      </c>
      <c r="F30" s="5" t="s">
        <v>122</v>
      </c>
      <c r="G30" s="5" t="s">
        <v>123</v>
      </c>
      <c r="H30" s="14" t="s">
        <v>2</v>
      </c>
      <c r="I30" s="9"/>
      <c r="J30" s="6" t="s">
        <v>126</v>
      </c>
      <c r="K30" s="10" t="s">
        <v>10</v>
      </c>
      <c r="L30" s="5">
        <v>3</v>
      </c>
      <c r="M30" s="5">
        <v>10</v>
      </c>
      <c r="N30" s="5">
        <v>4</v>
      </c>
      <c r="O30" s="5" t="s">
        <v>38</v>
      </c>
      <c r="P30" s="5">
        <f t="shared" si="9"/>
        <v>96</v>
      </c>
      <c r="Q30" s="5">
        <v>15</v>
      </c>
      <c r="R30" s="5">
        <f t="shared" si="10"/>
        <v>1440</v>
      </c>
      <c r="S30" s="13">
        <f t="shared" si="0"/>
        <v>64800</v>
      </c>
      <c r="T30" s="5" t="s">
        <v>116</v>
      </c>
    </row>
    <row r="31" spans="1:20" ht="25.5" x14ac:dyDescent="0.25">
      <c r="A31" s="5" t="s">
        <v>12</v>
      </c>
      <c r="B31" s="5" t="s">
        <v>52</v>
      </c>
      <c r="C31" s="12" t="s">
        <v>35</v>
      </c>
      <c r="D31" s="8" t="s">
        <v>78</v>
      </c>
      <c r="E31" s="14" t="s">
        <v>87</v>
      </c>
      <c r="F31" s="5" t="s">
        <v>122</v>
      </c>
      <c r="G31" s="5" t="s">
        <v>123</v>
      </c>
      <c r="H31" s="14" t="s">
        <v>2</v>
      </c>
      <c r="I31" s="9"/>
      <c r="J31" s="6" t="s">
        <v>126</v>
      </c>
      <c r="K31" s="10" t="s">
        <v>10</v>
      </c>
      <c r="L31" s="5">
        <v>9</v>
      </c>
      <c r="M31" s="5">
        <v>10</v>
      </c>
      <c r="N31" s="5">
        <v>4</v>
      </c>
      <c r="O31" s="5" t="s">
        <v>38</v>
      </c>
      <c r="P31" s="5">
        <f t="shared" si="1"/>
        <v>96</v>
      </c>
      <c r="Q31" s="5">
        <v>15</v>
      </c>
      <c r="R31" s="5">
        <f t="shared" si="2"/>
        <v>1440</v>
      </c>
      <c r="S31" s="13">
        <f t="shared" si="0"/>
        <v>194400</v>
      </c>
      <c r="T31" s="5" t="s">
        <v>117</v>
      </c>
    </row>
    <row r="32" spans="1:20" ht="25.5" x14ac:dyDescent="0.25">
      <c r="A32" s="5" t="s">
        <v>12</v>
      </c>
      <c r="B32" s="5" t="s">
        <v>52</v>
      </c>
      <c r="C32" s="12" t="s">
        <v>36</v>
      </c>
      <c r="D32" s="8" t="s">
        <v>69</v>
      </c>
      <c r="E32" s="14" t="s">
        <v>87</v>
      </c>
      <c r="F32" s="5" t="s">
        <v>122</v>
      </c>
      <c r="G32" s="5" t="s">
        <v>123</v>
      </c>
      <c r="H32" s="14" t="s">
        <v>2</v>
      </c>
      <c r="I32" s="9"/>
      <c r="J32" s="6" t="s">
        <v>126</v>
      </c>
      <c r="K32" s="10" t="s">
        <v>10</v>
      </c>
      <c r="L32" s="5">
        <v>20</v>
      </c>
      <c r="M32" s="5">
        <v>10</v>
      </c>
      <c r="N32" s="5">
        <v>4</v>
      </c>
      <c r="O32" s="5" t="s">
        <v>38</v>
      </c>
      <c r="P32" s="5">
        <f t="shared" si="1"/>
        <v>96</v>
      </c>
      <c r="Q32" s="5">
        <v>15</v>
      </c>
      <c r="R32" s="5">
        <f t="shared" si="2"/>
        <v>1440</v>
      </c>
      <c r="S32" s="13">
        <f t="shared" si="0"/>
        <v>432000</v>
      </c>
      <c r="T32" s="5" t="s">
        <v>118</v>
      </c>
    </row>
    <row r="33" spans="1:20" ht="25.5" x14ac:dyDescent="0.25">
      <c r="A33" s="5" t="s">
        <v>12</v>
      </c>
      <c r="B33" s="5" t="s">
        <v>52</v>
      </c>
      <c r="C33" s="12" t="s">
        <v>37</v>
      </c>
      <c r="D33" s="8" t="s">
        <v>70</v>
      </c>
      <c r="E33" s="14" t="s">
        <v>87</v>
      </c>
      <c r="F33" s="5" t="s">
        <v>122</v>
      </c>
      <c r="G33" s="5" t="s">
        <v>123</v>
      </c>
      <c r="H33" s="14" t="s">
        <v>2</v>
      </c>
      <c r="I33" s="9"/>
      <c r="J33" s="6" t="s">
        <v>126</v>
      </c>
      <c r="K33" s="10" t="s">
        <v>10</v>
      </c>
      <c r="L33" s="5">
        <v>16</v>
      </c>
      <c r="M33" s="5">
        <v>10</v>
      </c>
      <c r="N33" s="5">
        <v>4</v>
      </c>
      <c r="O33" s="5" t="s">
        <v>38</v>
      </c>
      <c r="P33" s="5">
        <f t="shared" si="1"/>
        <v>96</v>
      </c>
      <c r="Q33" s="5">
        <v>15</v>
      </c>
      <c r="R33" s="5">
        <f t="shared" si="2"/>
        <v>1440</v>
      </c>
      <c r="S33" s="13">
        <f t="shared" si="0"/>
        <v>345600</v>
      </c>
      <c r="T33" s="5" t="s">
        <v>119</v>
      </c>
    </row>
    <row r="34" spans="1:20" ht="25.5" x14ac:dyDescent="0.25">
      <c r="A34" s="5" t="s">
        <v>12</v>
      </c>
      <c r="B34" s="5" t="s">
        <v>52</v>
      </c>
      <c r="C34" s="10" t="s">
        <v>39</v>
      </c>
      <c r="D34" s="5" t="s">
        <v>132</v>
      </c>
      <c r="E34" s="14" t="s">
        <v>87</v>
      </c>
      <c r="F34" s="5" t="s">
        <v>122</v>
      </c>
      <c r="G34" s="5" t="s">
        <v>123</v>
      </c>
      <c r="H34" s="14" t="s">
        <v>2</v>
      </c>
      <c r="I34" s="5" t="s">
        <v>128</v>
      </c>
      <c r="J34" s="6" t="s">
        <v>126</v>
      </c>
      <c r="K34" s="10" t="s">
        <v>10</v>
      </c>
      <c r="L34" s="5">
        <v>4</v>
      </c>
      <c r="M34" s="5">
        <v>10</v>
      </c>
      <c r="N34" s="5">
        <v>4</v>
      </c>
      <c r="O34" s="5" t="s">
        <v>38</v>
      </c>
      <c r="P34" s="5">
        <f>24*N34</f>
        <v>96</v>
      </c>
      <c r="Q34" s="5">
        <v>15</v>
      </c>
      <c r="R34" s="5">
        <f t="shared" ref="R34" si="11">P34*Q34</f>
        <v>1440</v>
      </c>
      <c r="S34" s="13">
        <f t="shared" si="0"/>
        <v>86400</v>
      </c>
      <c r="T34" s="5" t="s">
        <v>145</v>
      </c>
    </row>
    <row r="35" spans="1:20" ht="25.5" x14ac:dyDescent="0.25">
      <c r="A35" s="5" t="s">
        <v>12</v>
      </c>
      <c r="B35" s="5" t="s">
        <v>52</v>
      </c>
      <c r="C35" s="10" t="s">
        <v>40</v>
      </c>
      <c r="D35" s="5" t="s">
        <v>133</v>
      </c>
      <c r="E35" s="14" t="s">
        <v>87</v>
      </c>
      <c r="F35" s="5" t="s">
        <v>122</v>
      </c>
      <c r="G35" s="5" t="s">
        <v>123</v>
      </c>
      <c r="H35" s="14" t="s">
        <v>2</v>
      </c>
      <c r="I35" s="5" t="s">
        <v>129</v>
      </c>
      <c r="J35" s="6" t="s">
        <v>126</v>
      </c>
      <c r="K35" s="10" t="s">
        <v>10</v>
      </c>
      <c r="L35" s="5">
        <v>1</v>
      </c>
      <c r="M35" s="5">
        <v>10</v>
      </c>
      <c r="N35" s="5">
        <v>4</v>
      </c>
      <c r="O35" s="5" t="s">
        <v>38</v>
      </c>
      <c r="P35" s="5">
        <f t="shared" ref="P35:P46" si="12">24*N35</f>
        <v>96</v>
      </c>
      <c r="Q35" s="5">
        <v>15</v>
      </c>
      <c r="R35" s="5">
        <f t="shared" ref="R35:R46" si="13">P35*Q35</f>
        <v>1440</v>
      </c>
      <c r="S35" s="13">
        <f t="shared" si="0"/>
        <v>21600</v>
      </c>
      <c r="T35" s="5" t="s">
        <v>146</v>
      </c>
    </row>
    <row r="36" spans="1:20" ht="25.5" x14ac:dyDescent="0.25">
      <c r="A36" s="5" t="s">
        <v>12</v>
      </c>
      <c r="B36" s="5" t="s">
        <v>52</v>
      </c>
      <c r="C36" s="10" t="s">
        <v>41</v>
      </c>
      <c r="D36" s="5" t="s">
        <v>134</v>
      </c>
      <c r="E36" s="14" t="s">
        <v>87</v>
      </c>
      <c r="F36" s="5" t="s">
        <v>122</v>
      </c>
      <c r="G36" s="5" t="s">
        <v>123</v>
      </c>
      <c r="H36" s="14" t="s">
        <v>2</v>
      </c>
      <c r="I36" s="5" t="s">
        <v>129</v>
      </c>
      <c r="J36" s="6" t="s">
        <v>126</v>
      </c>
      <c r="K36" s="10" t="s">
        <v>10</v>
      </c>
      <c r="L36" s="5">
        <v>1</v>
      </c>
      <c r="M36" s="5">
        <v>10</v>
      </c>
      <c r="N36" s="5">
        <v>4</v>
      </c>
      <c r="O36" s="5" t="s">
        <v>38</v>
      </c>
      <c r="P36" s="5">
        <f t="shared" si="12"/>
        <v>96</v>
      </c>
      <c r="Q36" s="5">
        <v>15</v>
      </c>
      <c r="R36" s="5">
        <f t="shared" si="13"/>
        <v>1440</v>
      </c>
      <c r="S36" s="13">
        <f t="shared" si="0"/>
        <v>21600</v>
      </c>
      <c r="T36" s="5" t="s">
        <v>147</v>
      </c>
    </row>
    <row r="37" spans="1:20" ht="25.5" x14ac:dyDescent="0.25">
      <c r="A37" s="5" t="s">
        <v>12</v>
      </c>
      <c r="B37" s="5" t="s">
        <v>52</v>
      </c>
      <c r="C37" s="10" t="s">
        <v>42</v>
      </c>
      <c r="D37" s="5" t="s">
        <v>135</v>
      </c>
      <c r="E37" s="14" t="s">
        <v>87</v>
      </c>
      <c r="F37" s="5" t="s">
        <v>122</v>
      </c>
      <c r="G37" s="5" t="s">
        <v>123</v>
      </c>
      <c r="H37" s="14" t="s">
        <v>2</v>
      </c>
      <c r="I37" s="5" t="s">
        <v>130</v>
      </c>
      <c r="J37" s="6" t="s">
        <v>126</v>
      </c>
      <c r="K37" s="10" t="s">
        <v>10</v>
      </c>
      <c r="L37" s="5">
        <v>1</v>
      </c>
      <c r="M37" s="5">
        <v>10</v>
      </c>
      <c r="N37" s="5">
        <v>4</v>
      </c>
      <c r="O37" s="5" t="s">
        <v>38</v>
      </c>
      <c r="P37" s="5">
        <f t="shared" si="12"/>
        <v>96</v>
      </c>
      <c r="Q37" s="5">
        <v>15</v>
      </c>
      <c r="R37" s="5">
        <f t="shared" si="13"/>
        <v>1440</v>
      </c>
      <c r="S37" s="13">
        <f t="shared" si="0"/>
        <v>21600</v>
      </c>
      <c r="T37" s="5" t="s">
        <v>148</v>
      </c>
    </row>
    <row r="38" spans="1:20" ht="25.5" x14ac:dyDescent="0.25">
      <c r="A38" s="5" t="s">
        <v>12</v>
      </c>
      <c r="B38" s="5" t="s">
        <v>52</v>
      </c>
      <c r="C38" s="10" t="s">
        <v>43</v>
      </c>
      <c r="D38" s="5" t="s">
        <v>136</v>
      </c>
      <c r="E38" s="14" t="s">
        <v>87</v>
      </c>
      <c r="F38" s="5" t="s">
        <v>122</v>
      </c>
      <c r="G38" s="5" t="s">
        <v>123</v>
      </c>
      <c r="H38" s="14" t="s">
        <v>2</v>
      </c>
      <c r="I38" s="5" t="s">
        <v>130</v>
      </c>
      <c r="J38" s="6" t="s">
        <v>126</v>
      </c>
      <c r="K38" s="10" t="s">
        <v>10</v>
      </c>
      <c r="L38" s="5">
        <v>2</v>
      </c>
      <c r="M38" s="5">
        <v>10</v>
      </c>
      <c r="N38" s="5">
        <v>4</v>
      </c>
      <c r="O38" s="5" t="s">
        <v>38</v>
      </c>
      <c r="P38" s="5">
        <f t="shared" si="12"/>
        <v>96</v>
      </c>
      <c r="Q38" s="5">
        <v>15</v>
      </c>
      <c r="R38" s="5">
        <f t="shared" si="13"/>
        <v>1440</v>
      </c>
      <c r="S38" s="13">
        <f t="shared" si="0"/>
        <v>43200</v>
      </c>
      <c r="T38" s="5" t="s">
        <v>149</v>
      </c>
    </row>
    <row r="39" spans="1:20" ht="25.5" x14ac:dyDescent="0.25">
      <c r="A39" s="5" t="s">
        <v>12</v>
      </c>
      <c r="B39" s="5" t="s">
        <v>52</v>
      </c>
      <c r="C39" s="10" t="s">
        <v>44</v>
      </c>
      <c r="D39" s="5" t="s">
        <v>137</v>
      </c>
      <c r="E39" s="14" t="s">
        <v>87</v>
      </c>
      <c r="F39" s="5" t="s">
        <v>122</v>
      </c>
      <c r="G39" s="5" t="s">
        <v>123</v>
      </c>
      <c r="H39" s="14" t="s">
        <v>2</v>
      </c>
      <c r="I39" s="5" t="s">
        <v>130</v>
      </c>
      <c r="J39" s="6" t="s">
        <v>126</v>
      </c>
      <c r="K39" s="10" t="s">
        <v>10</v>
      </c>
      <c r="L39" s="5">
        <v>1</v>
      </c>
      <c r="M39" s="5">
        <v>10</v>
      </c>
      <c r="N39" s="5">
        <v>4</v>
      </c>
      <c r="O39" s="5" t="s">
        <v>38</v>
      </c>
      <c r="P39" s="5">
        <f t="shared" si="12"/>
        <v>96</v>
      </c>
      <c r="Q39" s="5">
        <v>15</v>
      </c>
      <c r="R39" s="5">
        <f t="shared" si="13"/>
        <v>1440</v>
      </c>
      <c r="S39" s="13">
        <f t="shared" si="0"/>
        <v>21600</v>
      </c>
      <c r="T39" s="5" t="s">
        <v>150</v>
      </c>
    </row>
    <row r="40" spans="1:20" ht="25.5" x14ac:dyDescent="0.25">
      <c r="A40" s="5" t="s">
        <v>12</v>
      </c>
      <c r="B40" s="5" t="s">
        <v>52</v>
      </c>
      <c r="C40" s="10" t="s">
        <v>45</v>
      </c>
      <c r="D40" s="5" t="s">
        <v>138</v>
      </c>
      <c r="E40" s="14" t="s">
        <v>87</v>
      </c>
      <c r="F40" s="5" t="s">
        <v>122</v>
      </c>
      <c r="G40" s="5" t="s">
        <v>123</v>
      </c>
      <c r="H40" s="14" t="s">
        <v>2</v>
      </c>
      <c r="I40" s="5" t="s">
        <v>130</v>
      </c>
      <c r="J40" s="6" t="s">
        <v>126</v>
      </c>
      <c r="K40" s="10" t="s">
        <v>10</v>
      </c>
      <c r="L40" s="5">
        <v>1</v>
      </c>
      <c r="M40" s="5">
        <v>10</v>
      </c>
      <c r="N40" s="5">
        <v>4</v>
      </c>
      <c r="O40" s="5" t="s">
        <v>38</v>
      </c>
      <c r="P40" s="5">
        <f t="shared" si="12"/>
        <v>96</v>
      </c>
      <c r="Q40" s="5">
        <v>15</v>
      </c>
      <c r="R40" s="5">
        <f t="shared" si="13"/>
        <v>1440</v>
      </c>
      <c r="S40" s="13">
        <f t="shared" si="0"/>
        <v>21600</v>
      </c>
      <c r="T40" s="5" t="s">
        <v>151</v>
      </c>
    </row>
    <row r="41" spans="1:20" ht="25.5" x14ac:dyDescent="0.25">
      <c r="A41" s="5" t="s">
        <v>12</v>
      </c>
      <c r="B41" s="5" t="s">
        <v>52</v>
      </c>
      <c r="C41" s="10" t="s">
        <v>46</v>
      </c>
      <c r="D41" s="5" t="s">
        <v>139</v>
      </c>
      <c r="E41" s="14" t="s">
        <v>87</v>
      </c>
      <c r="F41" s="5" t="s">
        <v>122</v>
      </c>
      <c r="G41" s="5" t="s">
        <v>123</v>
      </c>
      <c r="H41" s="14" t="s">
        <v>2</v>
      </c>
      <c r="I41" s="5" t="s">
        <v>130</v>
      </c>
      <c r="J41" s="6" t="s">
        <v>126</v>
      </c>
      <c r="K41" s="10" t="s">
        <v>10</v>
      </c>
      <c r="L41" s="5">
        <v>1</v>
      </c>
      <c r="M41" s="5">
        <v>10</v>
      </c>
      <c r="N41" s="5">
        <v>4</v>
      </c>
      <c r="O41" s="5" t="s">
        <v>38</v>
      </c>
      <c r="P41" s="5">
        <f t="shared" si="12"/>
        <v>96</v>
      </c>
      <c r="Q41" s="5">
        <v>15</v>
      </c>
      <c r="R41" s="5">
        <f t="shared" si="13"/>
        <v>1440</v>
      </c>
      <c r="S41" s="13">
        <f t="shared" si="0"/>
        <v>21600</v>
      </c>
      <c r="T41" s="5" t="s">
        <v>152</v>
      </c>
    </row>
    <row r="42" spans="1:20" ht="25.5" x14ac:dyDescent="0.25">
      <c r="A42" s="5" t="s">
        <v>12</v>
      </c>
      <c r="B42" s="5" t="s">
        <v>52</v>
      </c>
      <c r="C42" s="10" t="s">
        <v>47</v>
      </c>
      <c r="D42" s="5" t="s">
        <v>140</v>
      </c>
      <c r="E42" s="14" t="s">
        <v>87</v>
      </c>
      <c r="F42" s="5" t="s">
        <v>122</v>
      </c>
      <c r="G42" s="5" t="s">
        <v>123</v>
      </c>
      <c r="H42" s="14" t="s">
        <v>2</v>
      </c>
      <c r="I42" s="5" t="s">
        <v>129</v>
      </c>
      <c r="J42" s="6" t="s">
        <v>126</v>
      </c>
      <c r="K42" s="10" t="s">
        <v>10</v>
      </c>
      <c r="L42" s="5">
        <v>1</v>
      </c>
      <c r="M42" s="5">
        <v>10</v>
      </c>
      <c r="N42" s="5">
        <v>4</v>
      </c>
      <c r="O42" s="5" t="s">
        <v>38</v>
      </c>
      <c r="P42" s="5">
        <f t="shared" si="12"/>
        <v>96</v>
      </c>
      <c r="Q42" s="5">
        <v>15</v>
      </c>
      <c r="R42" s="5">
        <f t="shared" si="13"/>
        <v>1440</v>
      </c>
      <c r="S42" s="13">
        <f t="shared" si="0"/>
        <v>21600</v>
      </c>
      <c r="T42" s="5" t="s">
        <v>153</v>
      </c>
    </row>
    <row r="43" spans="1:20" ht="25.5" x14ac:dyDescent="0.25">
      <c r="A43" s="5" t="s">
        <v>12</v>
      </c>
      <c r="B43" s="5" t="s">
        <v>52</v>
      </c>
      <c r="C43" s="10" t="s">
        <v>48</v>
      </c>
      <c r="D43" s="5" t="s">
        <v>141</v>
      </c>
      <c r="E43" s="14" t="s">
        <v>87</v>
      </c>
      <c r="F43" s="5" t="s">
        <v>122</v>
      </c>
      <c r="G43" s="5" t="s">
        <v>123</v>
      </c>
      <c r="H43" s="14" t="s">
        <v>2</v>
      </c>
      <c r="I43" s="5" t="s">
        <v>129</v>
      </c>
      <c r="J43" s="6" t="s">
        <v>126</v>
      </c>
      <c r="K43" s="10" t="s">
        <v>10</v>
      </c>
      <c r="L43" s="5">
        <v>1</v>
      </c>
      <c r="M43" s="5">
        <v>10</v>
      </c>
      <c r="N43" s="5">
        <v>4</v>
      </c>
      <c r="O43" s="5" t="s">
        <v>38</v>
      </c>
      <c r="P43" s="5">
        <f t="shared" si="12"/>
        <v>96</v>
      </c>
      <c r="Q43" s="5">
        <v>15</v>
      </c>
      <c r="R43" s="5">
        <f t="shared" si="13"/>
        <v>1440</v>
      </c>
      <c r="S43" s="13">
        <f t="shared" si="0"/>
        <v>21600</v>
      </c>
      <c r="T43" s="5" t="s">
        <v>154</v>
      </c>
    </row>
    <row r="44" spans="1:20" ht="25.5" x14ac:dyDescent="0.25">
      <c r="A44" s="5" t="s">
        <v>12</v>
      </c>
      <c r="B44" s="5" t="s">
        <v>52</v>
      </c>
      <c r="C44" s="10" t="s">
        <v>49</v>
      </c>
      <c r="D44" s="5" t="s">
        <v>142</v>
      </c>
      <c r="E44" s="14" t="s">
        <v>87</v>
      </c>
      <c r="F44" s="5" t="s">
        <v>122</v>
      </c>
      <c r="G44" s="5" t="s">
        <v>123</v>
      </c>
      <c r="H44" s="14" t="s">
        <v>2</v>
      </c>
      <c r="I44" s="5" t="s">
        <v>129</v>
      </c>
      <c r="J44" s="6" t="s">
        <v>126</v>
      </c>
      <c r="K44" s="10" t="s">
        <v>10</v>
      </c>
      <c r="L44" s="5">
        <v>11</v>
      </c>
      <c r="M44" s="5">
        <v>10</v>
      </c>
      <c r="N44" s="5">
        <v>4</v>
      </c>
      <c r="O44" s="5" t="s">
        <v>38</v>
      </c>
      <c r="P44" s="5">
        <f t="shared" si="12"/>
        <v>96</v>
      </c>
      <c r="Q44" s="5">
        <v>15</v>
      </c>
      <c r="R44" s="5">
        <f t="shared" si="13"/>
        <v>1440</v>
      </c>
      <c r="S44" s="13">
        <f t="shared" si="0"/>
        <v>237600</v>
      </c>
      <c r="T44" s="5" t="s">
        <v>155</v>
      </c>
    </row>
    <row r="45" spans="1:20" ht="25.5" x14ac:dyDescent="0.25">
      <c r="A45" s="5" t="s">
        <v>12</v>
      </c>
      <c r="B45" s="5" t="s">
        <v>52</v>
      </c>
      <c r="C45" s="10" t="s">
        <v>50</v>
      </c>
      <c r="D45" s="5" t="s">
        <v>143</v>
      </c>
      <c r="E45" s="14" t="s">
        <v>87</v>
      </c>
      <c r="F45" s="5" t="s">
        <v>122</v>
      </c>
      <c r="G45" s="5" t="s">
        <v>123</v>
      </c>
      <c r="H45" s="14" t="s">
        <v>2</v>
      </c>
      <c r="I45" s="5" t="s">
        <v>129</v>
      </c>
      <c r="J45" s="6" t="s">
        <v>126</v>
      </c>
      <c r="K45" s="10" t="s">
        <v>10</v>
      </c>
      <c r="L45" s="5">
        <v>1</v>
      </c>
      <c r="M45" s="5">
        <v>10</v>
      </c>
      <c r="N45" s="5">
        <v>4</v>
      </c>
      <c r="O45" s="5" t="s">
        <v>38</v>
      </c>
      <c r="P45" s="5">
        <f t="shared" si="12"/>
        <v>96</v>
      </c>
      <c r="Q45" s="5">
        <v>15</v>
      </c>
      <c r="R45" s="5">
        <f t="shared" si="13"/>
        <v>1440</v>
      </c>
      <c r="S45" s="13">
        <f t="shared" si="0"/>
        <v>21600</v>
      </c>
      <c r="T45" s="5" t="s">
        <v>156</v>
      </c>
    </row>
    <row r="46" spans="1:20" ht="25.5" x14ac:dyDescent="0.25">
      <c r="A46" s="5" t="s">
        <v>12</v>
      </c>
      <c r="B46" s="5" t="s">
        <v>52</v>
      </c>
      <c r="C46" s="10" t="s">
        <v>51</v>
      </c>
      <c r="D46" s="5" t="s">
        <v>144</v>
      </c>
      <c r="E46" s="14" t="s">
        <v>87</v>
      </c>
      <c r="F46" s="5" t="s">
        <v>122</v>
      </c>
      <c r="G46" s="5" t="s">
        <v>123</v>
      </c>
      <c r="H46" s="14" t="s">
        <v>2</v>
      </c>
      <c r="I46" s="5" t="s">
        <v>129</v>
      </c>
      <c r="J46" s="6" t="s">
        <v>126</v>
      </c>
      <c r="K46" s="10" t="s">
        <v>10</v>
      </c>
      <c r="L46" s="5">
        <v>1</v>
      </c>
      <c r="M46" s="5">
        <v>10</v>
      </c>
      <c r="N46" s="5">
        <v>4</v>
      </c>
      <c r="O46" s="5" t="s">
        <v>38</v>
      </c>
      <c r="P46" s="5">
        <f t="shared" si="12"/>
        <v>96</v>
      </c>
      <c r="Q46" s="5">
        <v>15</v>
      </c>
      <c r="R46" s="5">
        <f t="shared" si="13"/>
        <v>1440</v>
      </c>
      <c r="S46" s="13">
        <f>1.5*R46*M46*L46</f>
        <v>21600</v>
      </c>
      <c r="T46" s="5" t="s">
        <v>157</v>
      </c>
    </row>
  </sheetData>
  <autoFilter ref="A1:T46"/>
  <phoneticPr fontId="6" type="noConversion"/>
  <hyperlinks>
    <hyperlink ref="H2" r:id="rId1"/>
    <hyperlink ref="H4:H33" r:id="rId2" display="Фото"/>
    <hyperlink ref="H3" r:id="rId3"/>
    <hyperlink ref="H19" r:id="rId4"/>
    <hyperlink ref="H8" r:id="rId5"/>
    <hyperlink ref="H9" r:id="rId6"/>
    <hyperlink ref="H29" r:id="rId7"/>
    <hyperlink ref="H30" r:id="rId8"/>
    <hyperlink ref="H13" r:id="rId9"/>
    <hyperlink ref="E2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  <hyperlink ref="E11" r:id="rId19"/>
    <hyperlink ref="E12" r:id="rId20"/>
    <hyperlink ref="E13" r:id="rId21"/>
    <hyperlink ref="E14" r:id="rId22"/>
    <hyperlink ref="E15" r:id="rId23"/>
    <hyperlink ref="E16" r:id="rId24"/>
    <hyperlink ref="E17" r:id="rId25"/>
    <hyperlink ref="E18" r:id="rId26"/>
    <hyperlink ref="E19" r:id="rId27"/>
    <hyperlink ref="E20" r:id="rId28"/>
    <hyperlink ref="E21" r:id="rId29"/>
    <hyperlink ref="E22" r:id="rId30"/>
    <hyperlink ref="E23" r:id="rId31"/>
    <hyperlink ref="E24" r:id="rId32"/>
    <hyperlink ref="E25" r:id="rId33"/>
    <hyperlink ref="E26" r:id="rId34"/>
    <hyperlink ref="E27" r:id="rId35"/>
    <hyperlink ref="E28" r:id="rId36"/>
    <hyperlink ref="E29" r:id="rId37"/>
    <hyperlink ref="E30" r:id="rId38"/>
    <hyperlink ref="E31" r:id="rId39"/>
    <hyperlink ref="E32" r:id="rId40"/>
    <hyperlink ref="E33" r:id="rId41"/>
    <hyperlink ref="E34" r:id="rId42"/>
    <hyperlink ref="E35" r:id="rId43"/>
    <hyperlink ref="E36" r:id="rId44"/>
    <hyperlink ref="E37" r:id="rId45"/>
    <hyperlink ref="E38" r:id="rId46"/>
    <hyperlink ref="E39" r:id="rId47"/>
    <hyperlink ref="E40" r:id="rId48"/>
    <hyperlink ref="E41" r:id="rId49"/>
    <hyperlink ref="E42" r:id="rId50"/>
    <hyperlink ref="E43" r:id="rId51"/>
    <hyperlink ref="E44" r:id="rId52"/>
    <hyperlink ref="E45" r:id="rId53"/>
    <hyperlink ref="E46" r:id="rId54"/>
    <hyperlink ref="H34" r:id="rId55"/>
    <hyperlink ref="H35" r:id="rId56"/>
    <hyperlink ref="H36" r:id="rId57"/>
    <hyperlink ref="H37" r:id="rId58"/>
    <hyperlink ref="H38" r:id="rId59"/>
    <hyperlink ref="H39" r:id="rId60"/>
    <hyperlink ref="H40" r:id="rId61"/>
    <hyperlink ref="H41" r:id="rId62"/>
    <hyperlink ref="H42" r:id="rId63"/>
    <hyperlink ref="H43" r:id="rId64"/>
    <hyperlink ref="H44" r:id="rId65"/>
    <hyperlink ref="H45" r:id="rId66"/>
    <hyperlink ref="H46" r:id="rId67"/>
  </hyperlinks>
  <pageMargins left="0.7" right="0.7" top="0.75" bottom="0.75" header="0.3" footer="0.3"/>
  <pageSetup paperSize="9" orientation="portrait" r:id="rId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Лифты_Мониторы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15</cp:revision>
  <dcterms:created xsi:type="dcterms:W3CDTF">2015-06-05T18:19:34Z</dcterms:created>
  <dcterms:modified xsi:type="dcterms:W3CDTF">2026-03-09T18:42:02Z</dcterms:modified>
</cp:coreProperties>
</file>