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Мониторы!$A$1:$X$37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P3" i="1"/>
  <c r="P4" i="1"/>
  <c r="P5" i="1"/>
  <c r="R5" i="1" s="1"/>
  <c r="P6" i="1"/>
  <c r="R6" i="1" s="1"/>
  <c r="P7" i="1"/>
  <c r="P8" i="1"/>
  <c r="R8" i="1" s="1"/>
  <c r="T8" i="1" s="1"/>
  <c r="P9" i="1"/>
  <c r="R9" i="1" s="1"/>
  <c r="P10" i="1"/>
  <c r="R10" i="1" s="1"/>
  <c r="P11" i="1"/>
  <c r="P12" i="1"/>
  <c r="R12" i="1" s="1"/>
  <c r="S12" i="1" s="1"/>
  <c r="P13" i="1"/>
  <c r="R13" i="1" s="1"/>
  <c r="P14" i="1"/>
  <c r="R14" i="1" s="1"/>
  <c r="P15" i="1"/>
  <c r="P16" i="1"/>
  <c r="R16" i="1" s="1"/>
  <c r="P17" i="1"/>
  <c r="R17" i="1" s="1"/>
  <c r="P18" i="1"/>
  <c r="R18" i="1" s="1"/>
  <c r="P19" i="1"/>
  <c r="R19" i="1" s="1"/>
  <c r="P20" i="1"/>
  <c r="R20" i="1" s="1"/>
  <c r="S20" i="1" s="1"/>
  <c r="P21" i="1"/>
  <c r="R21" i="1" s="1"/>
  <c r="P22" i="1"/>
  <c r="P23" i="1"/>
  <c r="P24" i="1"/>
  <c r="R24" i="1" s="1"/>
  <c r="P25" i="1"/>
  <c r="R25" i="1" s="1"/>
  <c r="P26" i="1"/>
  <c r="R26" i="1" s="1"/>
  <c r="P27" i="1"/>
  <c r="P28" i="1"/>
  <c r="R28" i="1" s="1"/>
  <c r="P29" i="1"/>
  <c r="R29" i="1" s="1"/>
  <c r="P30" i="1"/>
  <c r="R30" i="1" s="1"/>
  <c r="P31" i="1"/>
  <c r="R31" i="1" s="1"/>
  <c r="S31" i="1" s="1"/>
  <c r="P32" i="1"/>
  <c r="R32" i="1" s="1"/>
  <c r="P33" i="1"/>
  <c r="R33" i="1" s="1"/>
  <c r="P34" i="1"/>
  <c r="R34" i="1" s="1"/>
  <c r="P35" i="1"/>
  <c r="R35" i="1" s="1"/>
  <c r="P36" i="1"/>
  <c r="R36" i="1" s="1"/>
  <c r="S36" i="1" s="1"/>
  <c r="P37" i="1"/>
  <c r="R37" i="1" s="1"/>
  <c r="R27" i="1"/>
  <c r="T27" i="1" s="1"/>
  <c r="R23" i="1"/>
  <c r="S23" i="1" s="1"/>
  <c r="R22" i="1"/>
  <c r="R15" i="1"/>
  <c r="S15" i="1" s="1"/>
  <c r="R11" i="1"/>
  <c r="T11" i="1" s="1"/>
  <c r="R7" i="1"/>
  <c r="S7" i="1" s="1"/>
  <c r="R4" i="1"/>
  <c r="S4" i="1" s="1"/>
  <c r="R3" i="1"/>
  <c r="T3" i="1" s="1"/>
  <c r="T20" i="1" l="1"/>
  <c r="T35" i="1"/>
  <c r="S35" i="1"/>
  <c r="T19" i="1"/>
  <c r="S19" i="1"/>
  <c r="S3" i="1"/>
  <c r="S8" i="1"/>
  <c r="S11" i="1"/>
  <c r="S27" i="1"/>
  <c r="T24" i="1"/>
  <c r="S24" i="1"/>
  <c r="S28" i="1"/>
  <c r="T28" i="1"/>
  <c r="T16" i="1"/>
  <c r="S16" i="1"/>
  <c r="T32" i="1"/>
  <c r="S32" i="1"/>
  <c r="S33" i="1"/>
  <c r="T33" i="1"/>
  <c r="S25" i="1"/>
  <c r="T25" i="1"/>
  <c r="S17" i="1"/>
  <c r="T17" i="1"/>
  <c r="S29" i="1"/>
  <c r="T29" i="1"/>
  <c r="S21" i="1"/>
  <c r="T21" i="1"/>
  <c r="S13" i="1"/>
  <c r="T13" i="1"/>
  <c r="S5" i="1"/>
  <c r="T5" i="1"/>
  <c r="S14" i="1"/>
  <c r="T14" i="1"/>
  <c r="T23" i="1"/>
  <c r="T7" i="1"/>
  <c r="S2" i="1"/>
  <c r="T2" i="1"/>
  <c r="S9" i="1"/>
  <c r="T9" i="1"/>
  <c r="T12" i="1"/>
  <c r="S37" i="1"/>
  <c r="T37" i="1"/>
  <c r="S22" i="1"/>
  <c r="T22" i="1"/>
  <c r="T36" i="1"/>
  <c r="T4" i="1"/>
  <c r="S6" i="1"/>
  <c r="T6" i="1"/>
  <c r="S30" i="1"/>
  <c r="T30" i="1"/>
  <c r="T31" i="1"/>
  <c r="T15" i="1"/>
  <c r="S10" i="1"/>
  <c r="T10" i="1"/>
  <c r="S18" i="1"/>
  <c r="T18" i="1"/>
  <c r="S26" i="1"/>
  <c r="T26" i="1"/>
  <c r="S34" i="1"/>
  <c r="T34" i="1"/>
</calcChain>
</file>

<file path=xl/sharedStrings.xml><?xml version="1.0" encoding="utf-8"?>
<sst xmlns="http://schemas.openxmlformats.org/spreadsheetml/2006/main" count="600" uniqueCount="108">
  <si>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</si>
  <si>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</si>
  <si>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</si>
  <si>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</si>
  <si>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</si>
  <si>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</si>
  <si>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</si>
  <si>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</si>
  <si>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</si>
  <si>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</si>
  <si>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</si>
  <si>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</si>
  <si>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</si>
  <si>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</si>
  <si>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</si>
  <si>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</si>
  <si>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</si>
  <si>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Вид рекламы</t>
  </si>
  <si>
    <t>Количество конструкций</t>
  </si>
  <si>
    <t>График работы</t>
  </si>
  <si>
    <t>С 1 и 15 числа каждого месяца</t>
  </si>
  <si>
    <t>Предоставляется в течение 7 рабочих дней со дня размещения рекламы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</si>
  <si>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</si>
  <si>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</si>
  <si>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</si>
  <si>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</si>
  <si>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</si>
  <si>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</si>
  <si>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Санкт-Петербург</t>
  </si>
  <si>
    <t>ул. Плесецкая, 20 к 1</t>
  </si>
  <si>
    <t>ул.Николая Рубцова, дом 5</t>
  </si>
  <si>
    <t>Заречная улица, 41</t>
  </si>
  <si>
    <t>Брюлловская улица, 5</t>
  </si>
  <si>
    <t>Московский пр., д. 199</t>
  </si>
  <si>
    <t>Шоссе Лаврики, 14а</t>
  </si>
  <si>
    <t>пр. Королева, д. 63, к. 1</t>
  </si>
  <si>
    <t>Комендантский проспект, 66к1</t>
  </si>
  <si>
    <t>ул. Звездная, 9</t>
  </si>
  <si>
    <t>ул. Пражская, 22</t>
  </si>
  <si>
    <t>п. Шушары, пр. Новгородский, 10</t>
  </si>
  <si>
    <t>ул. 1-я Красноармейская, 16</t>
  </si>
  <si>
    <t>ул. Будапештская, 46</t>
  </si>
  <si>
    <t>б-р Новаторов, 14</t>
  </si>
  <si>
    <t>ул. Лени Голикова, 47</t>
  </si>
  <si>
    <t>Парашютная улица, 61 к1</t>
  </si>
  <si>
    <t>Суздальское шоссе, 22к2</t>
  </si>
  <si>
    <t>Лидии Зверевой дом 3 корпус 3</t>
  </si>
  <si>
    <t>Скачков переулок д. 5</t>
  </si>
  <si>
    <t>ул. Народная, д. 16</t>
  </si>
  <si>
    <t>пр. Елизарова, д. 23</t>
  </si>
  <si>
    <t>г. Колпино, ул. Тверская, 38</t>
  </si>
  <si>
    <t>ул. Воронцовский бульвар, 16/1</t>
  </si>
  <si>
    <t>Проспект Ветеранов 143к1</t>
  </si>
  <si>
    <t>Мурино, ул. Екатерининская 17</t>
  </si>
  <si>
    <t>Планерная улица, 87к1</t>
  </si>
  <si>
    <t>Среднерогатская улица, 13к1</t>
  </si>
  <si>
    <t>10 линия В.О., 41</t>
  </si>
  <si>
    <t>ул. Муринская дорога, 63к1</t>
  </si>
  <si>
    <t>Кушелевская дорога, 1к2</t>
  </si>
  <si>
    <t>Богатырский пр-т, д. 59, кор. 3</t>
  </si>
  <si>
    <t>Ланское шоссе, 7</t>
  </si>
  <si>
    <t>Лабораторный проспект, 23</t>
  </si>
  <si>
    <t>Верхне-Каменская улица, 11к1</t>
  </si>
  <si>
    <t>проспект Энгельса, 115к1</t>
  </si>
  <si>
    <t>улица Руднева, 2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</si>
  <si>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</si>
  <si>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</si>
  <si>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</si>
  <si>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</si>
  <si>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</si>
  <si>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</si>
  <si>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60.039081, 30.227968</t>
  </si>
  <si>
    <t>60.075986, 30.343806</t>
  </si>
  <si>
    <t>60.082310, 30.343842</t>
  </si>
  <si>
    <t>60.068857, 30.313631</t>
  </si>
  <si>
    <t>59.848407, 30.319228</t>
  </si>
  <si>
    <t>60.051383, 30.450939</t>
  </si>
  <si>
    <t>60.032420, 30.243617</t>
  </si>
  <si>
    <t>60.040438, 30.219739</t>
  </si>
  <si>
    <t>59.834144, 30.358439</t>
  </si>
  <si>
    <t>59.873763, 30.390213</t>
  </si>
  <si>
    <t>59.806821, 30.369282</t>
  </si>
  <si>
    <t>59.915833, 30.312472</t>
  </si>
  <si>
    <t>59.857364, 30.379361</t>
  </si>
  <si>
    <t>59.849058, 30.270656</t>
  </si>
  <si>
    <t>59.841536, 30.235469</t>
  </si>
  <si>
    <t>60.035301, 30.250435</t>
  </si>
  <si>
    <t>60.058834, 30.274707</t>
  </si>
  <si>
    <t>60.039737, 30.253920</t>
  </si>
  <si>
    <t>59.831250, 30.506185</t>
  </si>
  <si>
    <t>59.881006, 30.464539</t>
  </si>
  <si>
    <t>59.894346, 30.416632</t>
  </si>
  <si>
    <t>59.739350, 30.611216</t>
  </si>
  <si>
    <t>60.062737, 30.425732</t>
  </si>
  <si>
    <t>59.835844, 30.141945</t>
  </si>
  <si>
    <t>60.065885, 30.441605</t>
  </si>
  <si>
    <t>60.030124, 30.202851</t>
  </si>
  <si>
    <t>59.821956, 30.332298</t>
  </si>
  <si>
    <t>59.944089, 30.271159</t>
  </si>
  <si>
    <t>60.035755, 30.453346</t>
  </si>
  <si>
    <t>59.986128, 30.369785</t>
  </si>
  <si>
    <t>60.008621, 30.208367</t>
  </si>
  <si>
    <t>59.989747, 30.303795</t>
  </si>
  <si>
    <t>59.982194, 30.387356</t>
  </si>
  <si>
    <t>60.036016, 30.206381</t>
  </si>
  <si>
    <t>60.039661, 30.326244</t>
  </si>
  <si>
    <t>60.038654, 30.359391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</si>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</sst>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aNRINL" TargetMode="External"/><Relationship Id="rId13" Type="http://schemas.openxmlformats.org/officeDocument/2006/relationships/hyperlink" Target="https://yandex.ru/maps/-/CPaNR813" TargetMode="External"/><Relationship Id="rId18" Type="http://schemas.openxmlformats.org/officeDocument/2006/relationships/hyperlink" Target="https://yandex.ru/maps/-/CPaNVRyW" TargetMode="External"/><Relationship Id="rId26" Type="http://schemas.openxmlformats.org/officeDocument/2006/relationships/hyperlink" Target="https://yandex.ru/maps/-/CPaNZF~5" TargetMode="External"/><Relationship Id="rId3" Type="http://schemas.openxmlformats.org/officeDocument/2006/relationships/hyperlink" Target="https://yandex.ru/maps/-/CPaNN6Oc" TargetMode="External"/><Relationship Id="rId21" Type="http://schemas.openxmlformats.org/officeDocument/2006/relationships/hyperlink" Target="https://yandex.ru/maps/-/CPaNVW8W" TargetMode="External"/><Relationship Id="rId34" Type="http://schemas.openxmlformats.org/officeDocument/2006/relationships/hyperlink" Target="https://yandex.ru/maps/-/CPaN6Hyw" TargetMode="External"/><Relationship Id="rId7" Type="http://schemas.openxmlformats.org/officeDocument/2006/relationships/hyperlink" Target="https://yandex.ru/maps/-/CPaNN2Nj" TargetMode="External"/><Relationship Id="rId12" Type="http://schemas.openxmlformats.org/officeDocument/2006/relationships/hyperlink" Target="https://yandex.ru/maps/-/CPaNROPQ" TargetMode="External"/><Relationship Id="rId17" Type="http://schemas.openxmlformats.org/officeDocument/2006/relationships/hyperlink" Target="https://yandex.ru/maps/-/CPaNVFzJ" TargetMode="External"/><Relationship Id="rId25" Type="http://schemas.openxmlformats.org/officeDocument/2006/relationships/hyperlink" Target="https://yandex.ru/maps/-/CPaNZYPb" TargetMode="External"/><Relationship Id="rId33" Type="http://schemas.openxmlformats.org/officeDocument/2006/relationships/hyperlink" Target="https://yandex.ru/maps/-/CPaN6WlT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aNNRju" TargetMode="External"/><Relationship Id="rId16" Type="http://schemas.openxmlformats.org/officeDocument/2006/relationships/hyperlink" Target="https://yandex.ru/maps/-/CPaNVYM9" TargetMode="External"/><Relationship Id="rId20" Type="http://schemas.openxmlformats.org/officeDocument/2006/relationships/hyperlink" Target="https://yandex.ru/maps/-/CPaNVK5L" TargetMode="External"/><Relationship Id="rId29" Type="http://schemas.openxmlformats.org/officeDocument/2006/relationships/hyperlink" Target="https://yandex.ru/maps/-/CPaNZW19" TargetMode="External"/><Relationship Id="rId1" Type="http://schemas.openxmlformats.org/officeDocument/2006/relationships/hyperlink" Target="https://yandex.ru/maps/-/CPaNNBYD" TargetMode="External"/><Relationship Id="rId6" Type="http://schemas.openxmlformats.org/officeDocument/2006/relationships/hyperlink" Target="https://yandex.ru/maps/-/CPaNNL8b" TargetMode="External"/><Relationship Id="rId11" Type="http://schemas.openxmlformats.org/officeDocument/2006/relationships/hyperlink" Target="https://yandex.ru/maps/-/CPaNRCPU" TargetMode="External"/><Relationship Id="rId24" Type="http://schemas.openxmlformats.org/officeDocument/2006/relationships/hyperlink" Target="https://yandex.ru/maps/-/CPaNZEos" TargetMode="External"/><Relationship Id="rId32" Type="http://schemas.openxmlformats.org/officeDocument/2006/relationships/hyperlink" Target="https://yandex.ru/maps/-/CPaN6JmT" TargetMode="External"/><Relationship Id="rId37" Type="http://schemas.openxmlformats.org/officeDocument/2006/relationships/hyperlink" Target="https://disk.yandex.ru/d/6aaydj6vXPNBIg" TargetMode="External"/><Relationship Id="rId5" Type="http://schemas.openxmlformats.org/officeDocument/2006/relationships/hyperlink" Target="https://yandex.ru/maps/-/CPaNN8yO" TargetMode="External"/><Relationship Id="rId15" Type="http://schemas.openxmlformats.org/officeDocument/2006/relationships/hyperlink" Target="https://yandex.ru/maps/-/CPaNR2~X" TargetMode="External"/><Relationship Id="rId23" Type="http://schemas.openxmlformats.org/officeDocument/2006/relationships/hyperlink" Target="https://yandex.ru/maps/-/CPaNV299" TargetMode="External"/><Relationship Id="rId28" Type="http://schemas.openxmlformats.org/officeDocument/2006/relationships/hyperlink" Target="https://yandex.ru/maps/-/CPaNZG85" TargetMode="External"/><Relationship Id="rId36" Type="http://schemas.openxmlformats.org/officeDocument/2006/relationships/hyperlink" Target="https://yandex.ru/maps/-/CPaNbE8R" TargetMode="External"/><Relationship Id="rId10" Type="http://schemas.openxmlformats.org/officeDocument/2006/relationships/hyperlink" Target="https://yandex.ru/maps/-/CPaNRFzJ" TargetMode="External"/><Relationship Id="rId19" Type="http://schemas.openxmlformats.org/officeDocument/2006/relationships/hyperlink" Target="https://yandex.ru/maps/-/CPaNV6nx" TargetMode="External"/><Relationship Id="rId31" Type="http://schemas.openxmlformats.org/officeDocument/2006/relationships/hyperlink" Target="https://yandex.ru/maps/-/CPaN6U9o" TargetMode="External"/><Relationship Id="rId4" Type="http://schemas.openxmlformats.org/officeDocument/2006/relationships/hyperlink" Target="https://yandex.ru/maps/-/CPaNNK9W" TargetMode="External"/><Relationship Id="rId9" Type="http://schemas.openxmlformats.org/officeDocument/2006/relationships/hyperlink" Target="https://yandex.ru/maps/-/CPaNRU8u" TargetMode="External"/><Relationship Id="rId14" Type="http://schemas.openxmlformats.org/officeDocument/2006/relationships/hyperlink" Target="https://yandex.ru/maps/-/CPaNRLpC" TargetMode="External"/><Relationship Id="rId22" Type="http://schemas.openxmlformats.org/officeDocument/2006/relationships/hyperlink" Target="https://yandex.ru/maps/-/CPaNVHZ0" TargetMode="External"/><Relationship Id="rId27" Type="http://schemas.openxmlformats.org/officeDocument/2006/relationships/hyperlink" Target="https://yandex.ru/maps/-/CPaNZVnF" TargetMode="External"/><Relationship Id="rId30" Type="http://schemas.openxmlformats.org/officeDocument/2006/relationships/hyperlink" Target="https://yandex.ru/maps/-/CPaNZD33" TargetMode="External"/><Relationship Id="rId35" Type="http://schemas.openxmlformats.org/officeDocument/2006/relationships/hyperlink" Target="https://yandex.ru/maps/-/CPaN6X8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Normal="100" workbookViewId="0">
      <selection activeCell="D2" sqref="D2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20.85546875" style="3" customWidth="1"/>
    <col min="22" max="22" width="24.28515625" style="1" customWidth="1"/>
    <col min="23" max="23" width="16.85546875" style="1" customWidth="1"/>
    <col min="24" max="24" width="15.5703125" style="2" customWidth="1"/>
    <col min="25" max="16384" width="9.140625" style="1"/>
  </cols>
  <sheetData>
    <row r="1" spans="1:24" s="6" customFormat="1" ht="25.5" x14ac:dyDescent="0.2">
      <c r="A1" s="4" t="s">
        <v>0</v>
      </c>
      <c r="B1" s="4" t="s">
        <v>17</v>
      </c>
      <c r="C1" s="4" t="s">
        <v>9</v>
      </c>
      <c r="D1" s="4" t="s">
        <v>70</v>
      </c>
      <c r="E1" s="4" t="s">
        <v>1</v>
      </c>
      <c r="F1" s="4" t="s">
        <v>3</v>
      </c>
      <c r="G1" s="4" t="s">
        <v>12</v>
      </c>
      <c r="H1" s="4" t="s">
        <v>2</v>
      </c>
      <c r="I1" s="5" t="s">
        <v>67</v>
      </c>
      <c r="J1" s="4" t="s">
        <v>10</v>
      </c>
      <c r="K1" s="4" t="s">
        <v>4</v>
      </c>
      <c r="L1" s="4" t="s">
        <v>18</v>
      </c>
      <c r="M1" s="4" t="s">
        <v>5</v>
      </c>
      <c r="N1" s="4" t="s">
        <v>22</v>
      </c>
      <c r="O1" s="4" t="s">
        <v>19</v>
      </c>
      <c r="P1" s="4" t="s">
        <v>23</v>
      </c>
      <c r="Q1" s="4" t="s">
        <v>14</v>
      </c>
      <c r="R1" s="4" t="s">
        <v>24</v>
      </c>
      <c r="S1" s="4" t="s">
        <v>25</v>
      </c>
      <c r="T1" s="4" t="s">
        <v>69</v>
      </c>
      <c r="U1" s="4" t="s">
        <v>15</v>
      </c>
      <c r="V1" s="4" t="s">
        <v>7</v>
      </c>
      <c r="W1" s="4" t="s">
        <v>6</v>
      </c>
      <c r="X1" s="4" t="s">
        <v>8</v>
      </c>
    </row>
    <row r="2" spans="1:24" ht="38.25" x14ac:dyDescent="0.2">
      <c r="A2" s="12" t="s">
        <v>28</v>
      </c>
      <c r="B2" s="7" t="s">
        <v>26</v>
      </c>
      <c r="C2" s="8" t="s">
        <v>27</v>
      </c>
      <c r="D2" s="8" t="s">
        <v>65</v>
      </c>
      <c r="E2" s="12" t="s">
        <v>29</v>
      </c>
      <c r="F2" s="11" t="s">
        <v>3</v>
      </c>
      <c r="G2" s="7" t="s">
        <v>66</v>
      </c>
      <c r="H2" s="11" t="s">
        <v>2</v>
      </c>
      <c r="I2" s="7" t="s">
        <v>68</v>
      </c>
      <c r="J2" s="9" t="s">
        <v>11</v>
      </c>
      <c r="K2" s="7" t="s">
        <v>13</v>
      </c>
      <c r="L2" s="12">
        <v>3</v>
      </c>
      <c r="M2" s="7">
        <v>10</v>
      </c>
      <c r="N2" s="7">
        <v>30</v>
      </c>
      <c r="O2" s="7" t="s">
        <v>107</v>
      </c>
      <c r="P2" s="7">
        <f t="shared" ref="P2:P37" si="0">10*N2</f>
        <v>300</v>
      </c>
      <c r="Q2" s="7">
        <v>30</v>
      </c>
      <c r="R2" s="7">
        <f t="shared" ref="R2:R37" si="1">Q2*P2</f>
        <v>9000</v>
      </c>
      <c r="S2" s="7">
        <f t="shared" ref="S2:S37" si="2">R2*L2</f>
        <v>27000</v>
      </c>
      <c r="T2" s="10">
        <f t="shared" ref="T2:T37" si="3">0.2*R2*M2</f>
        <v>18000</v>
      </c>
      <c r="U2" s="7" t="s">
        <v>20</v>
      </c>
      <c r="V2" s="7" t="s">
        <v>21</v>
      </c>
      <c r="W2" s="7" t="s">
        <v>16</v>
      </c>
      <c r="X2" s="12" t="s">
        <v>71</v>
      </c>
    </row>
    <row r="3" spans="1:24" ht="38.25" x14ac:dyDescent="0.2">
      <c r="A3" s="12" t="s">
        <v>28</v>
      </c>
      <c r="B3" s="7" t="s">
        <v>26</v>
      </c>
      <c r="C3" s="8" t="s">
        <v>27</v>
      </c>
      <c r="D3" s="8" t="s">
        <v>65</v>
      </c>
      <c r="E3" s="12" t="s">
        <v>30</v>
      </c>
      <c r="F3" s="11" t="s">
        <v>3</v>
      </c>
      <c r="G3" s="7" t="s">
        <v>66</v>
      </c>
      <c r="H3" s="11" t="s">
        <v>2</v>
      </c>
      <c r="I3" s="7" t="s">
        <v>68</v>
      </c>
      <c r="J3" s="9" t="s">
        <v>11</v>
      </c>
      <c r="K3" s="7" t="s">
        <v>13</v>
      </c>
      <c r="L3" s="12">
        <v>3</v>
      </c>
      <c r="M3" s="7">
        <v>10</v>
      </c>
      <c r="N3" s="7">
        <v>30</v>
      </c>
      <c r="O3" s="7" t="s">
        <v>107</v>
      </c>
      <c r="P3" s="7">
        <f t="shared" si="0"/>
        <v>300</v>
      </c>
      <c r="Q3" s="7">
        <v>30</v>
      </c>
      <c r="R3" s="7">
        <f t="shared" si="1"/>
        <v>9000</v>
      </c>
      <c r="S3" s="7">
        <f t="shared" si="2"/>
        <v>27000</v>
      </c>
      <c r="T3" s="10">
        <f t="shared" si="3"/>
        <v>18000</v>
      </c>
      <c r="U3" s="7" t="s">
        <v>20</v>
      </c>
      <c r="V3" s="7" t="s">
        <v>21</v>
      </c>
      <c r="W3" s="7" t="s">
        <v>16</v>
      </c>
      <c r="X3" s="12" t="s">
        <v>72</v>
      </c>
    </row>
    <row r="4" spans="1:24" ht="38.25" x14ac:dyDescent="0.2">
      <c r="A4" s="12" t="s">
        <v>28</v>
      </c>
      <c r="B4" s="7" t="s">
        <v>26</v>
      </c>
      <c r="C4" s="8" t="s">
        <v>27</v>
      </c>
      <c r="D4" s="8" t="s">
        <v>65</v>
      </c>
      <c r="E4" s="12" t="s">
        <v>31</v>
      </c>
      <c r="F4" s="11" t="s">
        <v>3</v>
      </c>
      <c r="G4" s="7" t="s">
        <v>66</v>
      </c>
      <c r="H4" s="11" t="s">
        <v>2</v>
      </c>
      <c r="I4" s="7" t="s">
        <v>68</v>
      </c>
      <c r="J4" s="9" t="s">
        <v>11</v>
      </c>
      <c r="K4" s="7" t="s">
        <v>13</v>
      </c>
      <c r="L4" s="12">
        <v>3</v>
      </c>
      <c r="M4" s="7">
        <v>10</v>
      </c>
      <c r="N4" s="7">
        <v>30</v>
      </c>
      <c r="O4" s="7" t="s">
        <v>107</v>
      </c>
      <c r="P4" s="7">
        <f t="shared" si="0"/>
        <v>300</v>
      </c>
      <c r="Q4" s="7">
        <v>30</v>
      </c>
      <c r="R4" s="7">
        <f t="shared" si="1"/>
        <v>9000</v>
      </c>
      <c r="S4" s="7">
        <f t="shared" si="2"/>
        <v>27000</v>
      </c>
      <c r="T4" s="10">
        <f t="shared" si="3"/>
        <v>18000</v>
      </c>
      <c r="U4" s="7" t="s">
        <v>20</v>
      </c>
      <c r="V4" s="7" t="s">
        <v>21</v>
      </c>
      <c r="W4" s="7" t="s">
        <v>16</v>
      </c>
      <c r="X4" s="12" t="s">
        <v>73</v>
      </c>
    </row>
    <row r="5" spans="1:24" ht="38.25" x14ac:dyDescent="0.2">
      <c r="A5" s="12" t="s">
        <v>28</v>
      </c>
      <c r="B5" s="7" t="s">
        <v>26</v>
      </c>
      <c r="C5" s="8" t="s">
        <v>27</v>
      </c>
      <c r="D5" s="8" t="s">
        <v>65</v>
      </c>
      <c r="E5" s="12" t="s">
        <v>32</v>
      </c>
      <c r="F5" s="11" t="s">
        <v>3</v>
      </c>
      <c r="G5" s="7" t="s">
        <v>66</v>
      </c>
      <c r="H5" s="11" t="s">
        <v>2</v>
      </c>
      <c r="I5" s="7" t="s">
        <v>68</v>
      </c>
      <c r="J5" s="9" t="s">
        <v>11</v>
      </c>
      <c r="K5" s="7" t="s">
        <v>13</v>
      </c>
      <c r="L5" s="12">
        <v>3</v>
      </c>
      <c r="M5" s="7">
        <v>10</v>
      </c>
      <c r="N5" s="7">
        <v>30</v>
      </c>
      <c r="O5" s="7" t="s">
        <v>107</v>
      </c>
      <c r="P5" s="7">
        <f t="shared" si="0"/>
        <v>300</v>
      </c>
      <c r="Q5" s="7">
        <v>30</v>
      </c>
      <c r="R5" s="7">
        <f t="shared" si="1"/>
        <v>9000</v>
      </c>
      <c r="S5" s="7">
        <f t="shared" si="2"/>
        <v>27000</v>
      </c>
      <c r="T5" s="10">
        <f t="shared" si="3"/>
        <v>18000</v>
      </c>
      <c r="U5" s="7" t="s">
        <v>20</v>
      </c>
      <c r="V5" s="7" t="s">
        <v>21</v>
      </c>
      <c r="W5" s="7" t="s">
        <v>16</v>
      </c>
      <c r="X5" s="12" t="s">
        <v>74</v>
      </c>
    </row>
    <row r="6" spans="1:24" ht="38.25" x14ac:dyDescent="0.2">
      <c r="A6" s="12" t="s">
        <v>28</v>
      </c>
      <c r="B6" s="7" t="s">
        <v>26</v>
      </c>
      <c r="C6" s="8" t="s">
        <v>27</v>
      </c>
      <c r="D6" s="8" t="s">
        <v>65</v>
      </c>
      <c r="E6" s="12" t="s">
        <v>33</v>
      </c>
      <c r="F6" s="11" t="s">
        <v>3</v>
      </c>
      <c r="G6" s="7" t="s">
        <v>66</v>
      </c>
      <c r="H6" s="11" t="s">
        <v>2</v>
      </c>
      <c r="I6" s="7" t="s">
        <v>68</v>
      </c>
      <c r="J6" s="9" t="s">
        <v>11</v>
      </c>
      <c r="K6" s="7" t="s">
        <v>13</v>
      </c>
      <c r="L6" s="12">
        <v>3</v>
      </c>
      <c r="M6" s="7">
        <v>10</v>
      </c>
      <c r="N6" s="7">
        <v>30</v>
      </c>
      <c r="O6" s="7" t="s">
        <v>107</v>
      </c>
      <c r="P6" s="7">
        <f t="shared" si="0"/>
        <v>300</v>
      </c>
      <c r="Q6" s="7">
        <v>30</v>
      </c>
      <c r="R6" s="7">
        <f t="shared" si="1"/>
        <v>9000</v>
      </c>
      <c r="S6" s="7">
        <f t="shared" si="2"/>
        <v>27000</v>
      </c>
      <c r="T6" s="10">
        <f t="shared" si="3"/>
        <v>18000</v>
      </c>
      <c r="U6" s="7" t="s">
        <v>20</v>
      </c>
      <c r="V6" s="7" t="s">
        <v>21</v>
      </c>
      <c r="W6" s="7" t="s">
        <v>16</v>
      </c>
      <c r="X6" s="12" t="s">
        <v>75</v>
      </c>
    </row>
    <row r="7" spans="1:24" ht="38.25" x14ac:dyDescent="0.2">
      <c r="A7" s="12" t="s">
        <v>28</v>
      </c>
      <c r="B7" s="7" t="s">
        <v>26</v>
      </c>
      <c r="C7" s="8" t="s">
        <v>27</v>
      </c>
      <c r="D7" s="8" t="s">
        <v>65</v>
      </c>
      <c r="E7" s="12" t="s">
        <v>34</v>
      </c>
      <c r="F7" s="11" t="s">
        <v>3</v>
      </c>
      <c r="G7" s="7" t="s">
        <v>66</v>
      </c>
      <c r="H7" s="11" t="s">
        <v>2</v>
      </c>
      <c r="I7" s="7" t="s">
        <v>68</v>
      </c>
      <c r="J7" s="9" t="s">
        <v>11</v>
      </c>
      <c r="K7" s="7" t="s">
        <v>13</v>
      </c>
      <c r="L7" s="12">
        <v>4</v>
      </c>
      <c r="M7" s="7">
        <v>10</v>
      </c>
      <c r="N7" s="7">
        <v>30</v>
      </c>
      <c r="O7" s="7" t="s">
        <v>107</v>
      </c>
      <c r="P7" s="7">
        <f t="shared" si="0"/>
        <v>300</v>
      </c>
      <c r="Q7" s="7">
        <v>30</v>
      </c>
      <c r="R7" s="7">
        <f t="shared" si="1"/>
        <v>9000</v>
      </c>
      <c r="S7" s="7">
        <f t="shared" si="2"/>
        <v>36000</v>
      </c>
      <c r="T7" s="10">
        <f t="shared" si="3"/>
        <v>18000</v>
      </c>
      <c r="U7" s="7" t="s">
        <v>20</v>
      </c>
      <c r="V7" s="7" t="s">
        <v>21</v>
      </c>
      <c r="W7" s="7" t="s">
        <v>16</v>
      </c>
      <c r="X7" s="12" t="s">
        <v>76</v>
      </c>
    </row>
    <row r="8" spans="1:24" ht="38.25" x14ac:dyDescent="0.2">
      <c r="A8" s="12" t="s">
        <v>28</v>
      </c>
      <c r="B8" s="7" t="s">
        <v>26</v>
      </c>
      <c r="C8" s="8" t="s">
        <v>27</v>
      </c>
      <c r="D8" s="8" t="s">
        <v>65</v>
      </c>
      <c r="E8" s="12" t="s">
        <v>35</v>
      </c>
      <c r="F8" s="11" t="s">
        <v>3</v>
      </c>
      <c r="G8" s="7" t="s">
        <v>66</v>
      </c>
      <c r="H8" s="11" t="s">
        <v>2</v>
      </c>
      <c r="I8" s="7" t="s">
        <v>68</v>
      </c>
      <c r="J8" s="9" t="s">
        <v>11</v>
      </c>
      <c r="K8" s="7" t="s">
        <v>13</v>
      </c>
      <c r="L8" s="12">
        <v>3</v>
      </c>
      <c r="M8" s="7">
        <v>10</v>
      </c>
      <c r="N8" s="7">
        <v>30</v>
      </c>
      <c r="O8" s="7" t="s">
        <v>107</v>
      </c>
      <c r="P8" s="7">
        <f t="shared" si="0"/>
        <v>300</v>
      </c>
      <c r="Q8" s="7">
        <v>30</v>
      </c>
      <c r="R8" s="7">
        <f t="shared" si="1"/>
        <v>9000</v>
      </c>
      <c r="S8" s="7">
        <f t="shared" si="2"/>
        <v>27000</v>
      </c>
      <c r="T8" s="10">
        <f t="shared" si="3"/>
        <v>18000</v>
      </c>
      <c r="U8" s="7" t="s">
        <v>20</v>
      </c>
      <c r="V8" s="7" t="s">
        <v>21</v>
      </c>
      <c r="W8" s="7" t="s">
        <v>16</v>
      </c>
      <c r="X8" s="12" t="s">
        <v>77</v>
      </c>
    </row>
    <row r="9" spans="1:24" ht="38.25" x14ac:dyDescent="0.2">
      <c r="A9" s="12" t="s">
        <v>28</v>
      </c>
      <c r="B9" s="7" t="s">
        <v>26</v>
      </c>
      <c r="C9" s="8" t="s">
        <v>27</v>
      </c>
      <c r="D9" s="8" t="s">
        <v>65</v>
      </c>
      <c r="E9" s="12" t="s">
        <v>36</v>
      </c>
      <c r="F9" s="11" t="s">
        <v>3</v>
      </c>
      <c r="G9" s="7" t="s">
        <v>66</v>
      </c>
      <c r="H9" s="11" t="s">
        <v>2</v>
      </c>
      <c r="I9" s="7" t="s">
        <v>68</v>
      </c>
      <c r="J9" s="9" t="s">
        <v>11</v>
      </c>
      <c r="K9" s="7" t="s">
        <v>13</v>
      </c>
      <c r="L9" s="12">
        <v>4</v>
      </c>
      <c r="M9" s="7">
        <v>10</v>
      </c>
      <c r="N9" s="7">
        <v>30</v>
      </c>
      <c r="O9" s="7" t="s">
        <v>107</v>
      </c>
      <c r="P9" s="7">
        <f t="shared" si="0"/>
        <v>300</v>
      </c>
      <c r="Q9" s="7">
        <v>30</v>
      </c>
      <c r="R9" s="7">
        <f t="shared" si="1"/>
        <v>9000</v>
      </c>
      <c r="S9" s="7">
        <f t="shared" si="2"/>
        <v>36000</v>
      </c>
      <c r="T9" s="10">
        <f t="shared" si="3"/>
        <v>18000</v>
      </c>
      <c r="U9" s="7" t="s">
        <v>20</v>
      </c>
      <c r="V9" s="7" t="s">
        <v>21</v>
      </c>
      <c r="W9" s="7" t="s">
        <v>16</v>
      </c>
      <c r="X9" s="12" t="s">
        <v>78</v>
      </c>
    </row>
    <row r="10" spans="1:24" ht="38.25" x14ac:dyDescent="0.2">
      <c r="A10" s="12" t="s">
        <v>28</v>
      </c>
      <c r="B10" s="7" t="s">
        <v>26</v>
      </c>
      <c r="C10" s="8" t="s">
        <v>27</v>
      </c>
      <c r="D10" s="8" t="s">
        <v>65</v>
      </c>
      <c r="E10" s="12" t="s">
        <v>37</v>
      </c>
      <c r="F10" s="11" t="s">
        <v>3</v>
      </c>
      <c r="G10" s="7" t="s">
        <v>66</v>
      </c>
      <c r="H10" s="11" t="s">
        <v>2</v>
      </c>
      <c r="I10" s="7" t="s">
        <v>68</v>
      </c>
      <c r="J10" s="9" t="s">
        <v>11</v>
      </c>
      <c r="K10" s="7" t="s">
        <v>13</v>
      </c>
      <c r="L10" s="12">
        <v>3</v>
      </c>
      <c r="M10" s="7">
        <v>10</v>
      </c>
      <c r="N10" s="7">
        <v>30</v>
      </c>
      <c r="O10" s="7" t="s">
        <v>107</v>
      </c>
      <c r="P10" s="7">
        <f t="shared" si="0"/>
        <v>300</v>
      </c>
      <c r="Q10" s="7">
        <v>30</v>
      </c>
      <c r="R10" s="7">
        <f t="shared" si="1"/>
        <v>9000</v>
      </c>
      <c r="S10" s="7">
        <f t="shared" si="2"/>
        <v>27000</v>
      </c>
      <c r="T10" s="10">
        <f t="shared" si="3"/>
        <v>18000</v>
      </c>
      <c r="U10" s="7" t="s">
        <v>20</v>
      </c>
      <c r="V10" s="7" t="s">
        <v>21</v>
      </c>
      <c r="W10" s="7" t="s">
        <v>16</v>
      </c>
      <c r="X10" s="12" t="s">
        <v>79</v>
      </c>
    </row>
    <row r="11" spans="1:24" ht="38.25" x14ac:dyDescent="0.2">
      <c r="A11" s="12" t="s">
        <v>28</v>
      </c>
      <c r="B11" s="7" t="s">
        <v>26</v>
      </c>
      <c r="C11" s="8" t="s">
        <v>27</v>
      </c>
      <c r="D11" s="8" t="s">
        <v>65</v>
      </c>
      <c r="E11" s="12" t="s">
        <v>38</v>
      </c>
      <c r="F11" s="11" t="s">
        <v>3</v>
      </c>
      <c r="G11" s="7" t="s">
        <v>66</v>
      </c>
      <c r="H11" s="11" t="s">
        <v>2</v>
      </c>
      <c r="I11" s="7" t="s">
        <v>68</v>
      </c>
      <c r="J11" s="9" t="s">
        <v>11</v>
      </c>
      <c r="K11" s="7" t="s">
        <v>13</v>
      </c>
      <c r="L11" s="12">
        <v>3</v>
      </c>
      <c r="M11" s="7">
        <v>10</v>
      </c>
      <c r="N11" s="7">
        <v>30</v>
      </c>
      <c r="O11" s="7" t="s">
        <v>107</v>
      </c>
      <c r="P11" s="7">
        <f t="shared" si="0"/>
        <v>300</v>
      </c>
      <c r="Q11" s="7">
        <v>30</v>
      </c>
      <c r="R11" s="7">
        <f t="shared" si="1"/>
        <v>9000</v>
      </c>
      <c r="S11" s="7">
        <f t="shared" si="2"/>
        <v>27000</v>
      </c>
      <c r="T11" s="10">
        <f t="shared" si="3"/>
        <v>18000</v>
      </c>
      <c r="U11" s="7" t="s">
        <v>20</v>
      </c>
      <c r="V11" s="7" t="s">
        <v>21</v>
      </c>
      <c r="W11" s="7" t="s">
        <v>16</v>
      </c>
      <c r="X11" s="12" t="s">
        <v>80</v>
      </c>
    </row>
    <row r="12" spans="1:24" ht="38.25" x14ac:dyDescent="0.2">
      <c r="A12" s="12" t="s">
        <v>28</v>
      </c>
      <c r="B12" s="7" t="s">
        <v>26</v>
      </c>
      <c r="C12" s="8" t="s">
        <v>27</v>
      </c>
      <c r="D12" s="8" t="s">
        <v>65</v>
      </c>
      <c r="E12" s="12" t="s">
        <v>39</v>
      </c>
      <c r="F12" s="11" t="s">
        <v>3</v>
      </c>
      <c r="G12" s="7" t="s">
        <v>66</v>
      </c>
      <c r="H12" s="11" t="s">
        <v>2</v>
      </c>
      <c r="I12" s="7" t="s">
        <v>68</v>
      </c>
      <c r="J12" s="9" t="s">
        <v>11</v>
      </c>
      <c r="K12" s="7" t="s">
        <v>13</v>
      </c>
      <c r="L12" s="12">
        <v>3</v>
      </c>
      <c r="M12" s="7">
        <v>10</v>
      </c>
      <c r="N12" s="7">
        <v>30</v>
      </c>
      <c r="O12" s="7" t="s">
        <v>107</v>
      </c>
      <c r="P12" s="7">
        <f t="shared" si="0"/>
        <v>300</v>
      </c>
      <c r="Q12" s="7">
        <v>30</v>
      </c>
      <c r="R12" s="7">
        <f t="shared" si="1"/>
        <v>9000</v>
      </c>
      <c r="S12" s="7">
        <f t="shared" si="2"/>
        <v>27000</v>
      </c>
      <c r="T12" s="10">
        <f t="shared" si="3"/>
        <v>18000</v>
      </c>
      <c r="U12" s="7" t="s">
        <v>20</v>
      </c>
      <c r="V12" s="7" t="s">
        <v>21</v>
      </c>
      <c r="W12" s="7" t="s">
        <v>16</v>
      </c>
      <c r="X12" s="12" t="s">
        <v>81</v>
      </c>
    </row>
    <row r="13" spans="1:24" ht="38.25" x14ac:dyDescent="0.2">
      <c r="A13" s="12" t="s">
        <v>28</v>
      </c>
      <c r="B13" s="7" t="s">
        <v>26</v>
      </c>
      <c r="C13" s="8" t="s">
        <v>27</v>
      </c>
      <c r="D13" s="8" t="s">
        <v>65</v>
      </c>
      <c r="E13" s="12" t="s">
        <v>40</v>
      </c>
      <c r="F13" s="11" t="s">
        <v>3</v>
      </c>
      <c r="G13" s="7" t="s">
        <v>66</v>
      </c>
      <c r="H13" s="11" t="s">
        <v>2</v>
      </c>
      <c r="I13" s="7" t="s">
        <v>68</v>
      </c>
      <c r="J13" s="9" t="s">
        <v>11</v>
      </c>
      <c r="K13" s="7" t="s">
        <v>13</v>
      </c>
      <c r="L13" s="12">
        <v>3</v>
      </c>
      <c r="M13" s="7">
        <v>10</v>
      </c>
      <c r="N13" s="7">
        <v>30</v>
      </c>
      <c r="O13" s="7" t="s">
        <v>107</v>
      </c>
      <c r="P13" s="7">
        <f t="shared" si="0"/>
        <v>300</v>
      </c>
      <c r="Q13" s="7">
        <v>30</v>
      </c>
      <c r="R13" s="7">
        <f t="shared" si="1"/>
        <v>9000</v>
      </c>
      <c r="S13" s="7">
        <f t="shared" si="2"/>
        <v>27000</v>
      </c>
      <c r="T13" s="10">
        <f t="shared" si="3"/>
        <v>18000</v>
      </c>
      <c r="U13" s="7" t="s">
        <v>20</v>
      </c>
      <c r="V13" s="7" t="s">
        <v>21</v>
      </c>
      <c r="W13" s="7" t="s">
        <v>16</v>
      </c>
      <c r="X13" s="12" t="s">
        <v>82</v>
      </c>
    </row>
    <row r="14" spans="1:24" ht="38.25" x14ac:dyDescent="0.2">
      <c r="A14" s="12" t="s">
        <v>28</v>
      </c>
      <c r="B14" s="7" t="s">
        <v>26</v>
      </c>
      <c r="C14" s="8" t="s">
        <v>27</v>
      </c>
      <c r="D14" s="8" t="s">
        <v>65</v>
      </c>
      <c r="E14" s="12" t="s">
        <v>41</v>
      </c>
      <c r="F14" s="11" t="s">
        <v>3</v>
      </c>
      <c r="G14" s="7" t="s">
        <v>66</v>
      </c>
      <c r="H14" s="11" t="s">
        <v>2</v>
      </c>
      <c r="I14" s="7" t="s">
        <v>68</v>
      </c>
      <c r="J14" s="9" t="s">
        <v>11</v>
      </c>
      <c r="K14" s="7" t="s">
        <v>13</v>
      </c>
      <c r="L14" s="12">
        <v>3</v>
      </c>
      <c r="M14" s="7">
        <v>10</v>
      </c>
      <c r="N14" s="7">
        <v>30</v>
      </c>
      <c r="O14" s="7" t="s">
        <v>107</v>
      </c>
      <c r="P14" s="7">
        <f t="shared" si="0"/>
        <v>300</v>
      </c>
      <c r="Q14" s="7">
        <v>30</v>
      </c>
      <c r="R14" s="7">
        <f t="shared" si="1"/>
        <v>9000</v>
      </c>
      <c r="S14" s="7">
        <f t="shared" si="2"/>
        <v>27000</v>
      </c>
      <c r="T14" s="10">
        <f t="shared" si="3"/>
        <v>18000</v>
      </c>
      <c r="U14" s="7" t="s">
        <v>20</v>
      </c>
      <c r="V14" s="7" t="s">
        <v>21</v>
      </c>
      <c r="W14" s="7" t="s">
        <v>16</v>
      </c>
      <c r="X14" s="12" t="s">
        <v>83</v>
      </c>
    </row>
    <row r="15" spans="1:24" ht="38.25" x14ac:dyDescent="0.2">
      <c r="A15" s="12" t="s">
        <v>28</v>
      </c>
      <c r="B15" s="7" t="s">
        <v>26</v>
      </c>
      <c r="C15" s="8" t="s">
        <v>27</v>
      </c>
      <c r="D15" s="8" t="s">
        <v>65</v>
      </c>
      <c r="E15" s="12" t="s">
        <v>42</v>
      </c>
      <c r="F15" s="11" t="s">
        <v>3</v>
      </c>
      <c r="G15" s="7" t="s">
        <v>66</v>
      </c>
      <c r="H15" s="11" t="s">
        <v>2</v>
      </c>
      <c r="I15" s="7" t="s">
        <v>68</v>
      </c>
      <c r="J15" s="9" t="s">
        <v>11</v>
      </c>
      <c r="K15" s="7" t="s">
        <v>13</v>
      </c>
      <c r="L15" s="12">
        <v>3</v>
      </c>
      <c r="M15" s="7">
        <v>10</v>
      </c>
      <c r="N15" s="7">
        <v>30</v>
      </c>
      <c r="O15" s="7" t="s">
        <v>107</v>
      </c>
      <c r="P15" s="7">
        <f t="shared" si="0"/>
        <v>300</v>
      </c>
      <c r="Q15" s="7">
        <v>30</v>
      </c>
      <c r="R15" s="7">
        <f t="shared" si="1"/>
        <v>9000</v>
      </c>
      <c r="S15" s="7">
        <f t="shared" si="2"/>
        <v>27000</v>
      </c>
      <c r="T15" s="10">
        <f t="shared" si="3"/>
        <v>18000</v>
      </c>
      <c r="U15" s="7" t="s">
        <v>20</v>
      </c>
      <c r="V15" s="7" t="s">
        <v>21</v>
      </c>
      <c r="W15" s="7" t="s">
        <v>16</v>
      </c>
      <c r="X15" s="12" t="s">
        <v>84</v>
      </c>
    </row>
    <row r="16" spans="1:24" ht="38.25" x14ac:dyDescent="0.2">
      <c r="A16" s="12" t="s">
        <v>28</v>
      </c>
      <c r="B16" s="7" t="s">
        <v>26</v>
      </c>
      <c r="C16" s="8" t="s">
        <v>27</v>
      </c>
      <c r="D16" s="8" t="s">
        <v>65</v>
      </c>
      <c r="E16" s="12" t="s">
        <v>43</v>
      </c>
      <c r="F16" s="11" t="s">
        <v>3</v>
      </c>
      <c r="G16" s="7" t="s">
        <v>66</v>
      </c>
      <c r="H16" s="11" t="s">
        <v>2</v>
      </c>
      <c r="I16" s="7" t="s">
        <v>68</v>
      </c>
      <c r="J16" s="9" t="s">
        <v>11</v>
      </c>
      <c r="K16" s="7" t="s">
        <v>13</v>
      </c>
      <c r="L16" s="12">
        <v>4</v>
      </c>
      <c r="M16" s="7">
        <v>10</v>
      </c>
      <c r="N16" s="7">
        <v>30</v>
      </c>
      <c r="O16" s="7" t="s">
        <v>107</v>
      </c>
      <c r="P16" s="7">
        <f t="shared" si="0"/>
        <v>300</v>
      </c>
      <c r="Q16" s="7">
        <v>30</v>
      </c>
      <c r="R16" s="7">
        <f t="shared" si="1"/>
        <v>9000</v>
      </c>
      <c r="S16" s="7">
        <f t="shared" si="2"/>
        <v>36000</v>
      </c>
      <c r="T16" s="10">
        <f t="shared" si="3"/>
        <v>18000</v>
      </c>
      <c r="U16" s="7" t="s">
        <v>20</v>
      </c>
      <c r="V16" s="7" t="s">
        <v>21</v>
      </c>
      <c r="W16" s="7" t="s">
        <v>16</v>
      </c>
      <c r="X16" s="12" t="s">
        <v>85</v>
      </c>
    </row>
    <row r="17" spans="1:24" ht="38.25" x14ac:dyDescent="0.2">
      <c r="A17" s="12" t="s">
        <v>28</v>
      </c>
      <c r="B17" s="7" t="s">
        <v>26</v>
      </c>
      <c r="C17" s="8" t="s">
        <v>27</v>
      </c>
      <c r="D17" s="8" t="s">
        <v>65</v>
      </c>
      <c r="E17" s="12" t="s">
        <v>44</v>
      </c>
      <c r="F17" s="11" t="s">
        <v>3</v>
      </c>
      <c r="G17" s="7" t="s">
        <v>66</v>
      </c>
      <c r="H17" s="11" t="s">
        <v>2</v>
      </c>
      <c r="I17" s="7" t="s">
        <v>68</v>
      </c>
      <c r="J17" s="9" t="s">
        <v>11</v>
      </c>
      <c r="K17" s="7" t="s">
        <v>13</v>
      </c>
      <c r="L17" s="12">
        <v>3</v>
      </c>
      <c r="M17" s="7">
        <v>10</v>
      </c>
      <c r="N17" s="7">
        <v>30</v>
      </c>
      <c r="O17" s="7" t="s">
        <v>107</v>
      </c>
      <c r="P17" s="7">
        <f t="shared" si="0"/>
        <v>300</v>
      </c>
      <c r="Q17" s="7">
        <v>30</v>
      </c>
      <c r="R17" s="7">
        <f t="shared" si="1"/>
        <v>9000</v>
      </c>
      <c r="S17" s="7">
        <f t="shared" si="2"/>
        <v>27000</v>
      </c>
      <c r="T17" s="10">
        <f t="shared" si="3"/>
        <v>18000</v>
      </c>
      <c r="U17" s="7" t="s">
        <v>20</v>
      </c>
      <c r="V17" s="7" t="s">
        <v>21</v>
      </c>
      <c r="W17" s="7" t="s">
        <v>16</v>
      </c>
      <c r="X17" s="12" t="s">
        <v>86</v>
      </c>
    </row>
    <row r="18" spans="1:24" ht="38.25" x14ac:dyDescent="0.2">
      <c r="A18" s="12" t="s">
        <v>28</v>
      </c>
      <c r="B18" s="7" t="s">
        <v>26</v>
      </c>
      <c r="C18" s="8" t="s">
        <v>27</v>
      </c>
      <c r="D18" s="8" t="s">
        <v>65</v>
      </c>
      <c r="E18" s="12" t="s">
        <v>45</v>
      </c>
      <c r="F18" s="11" t="s">
        <v>3</v>
      </c>
      <c r="G18" s="7" t="s">
        <v>66</v>
      </c>
      <c r="H18" s="11" t="s">
        <v>2</v>
      </c>
      <c r="I18" s="7" t="s">
        <v>68</v>
      </c>
      <c r="J18" s="9" t="s">
        <v>11</v>
      </c>
      <c r="K18" s="7" t="s">
        <v>13</v>
      </c>
      <c r="L18" s="12">
        <v>3</v>
      </c>
      <c r="M18" s="7">
        <v>10</v>
      </c>
      <c r="N18" s="7">
        <v>30</v>
      </c>
      <c r="O18" s="7" t="s">
        <v>107</v>
      </c>
      <c r="P18" s="7">
        <f t="shared" si="0"/>
        <v>300</v>
      </c>
      <c r="Q18" s="7">
        <v>30</v>
      </c>
      <c r="R18" s="7">
        <f t="shared" si="1"/>
        <v>9000</v>
      </c>
      <c r="S18" s="7">
        <f t="shared" si="2"/>
        <v>27000</v>
      </c>
      <c r="T18" s="10">
        <f t="shared" si="3"/>
        <v>18000</v>
      </c>
      <c r="U18" s="7" t="s">
        <v>20</v>
      </c>
      <c r="V18" s="7" t="s">
        <v>21</v>
      </c>
      <c r="W18" s="7" t="s">
        <v>16</v>
      </c>
      <c r="X18" s="12" t="s">
        <v>87</v>
      </c>
    </row>
    <row r="19" spans="1:24" ht="38.25" x14ac:dyDescent="0.2">
      <c r="A19" s="12" t="s">
        <v>28</v>
      </c>
      <c r="B19" s="7" t="s">
        <v>26</v>
      </c>
      <c r="C19" s="8" t="s">
        <v>27</v>
      </c>
      <c r="D19" s="8" t="s">
        <v>65</v>
      </c>
      <c r="E19" s="12" t="s">
        <v>46</v>
      </c>
      <c r="F19" s="11" t="s">
        <v>3</v>
      </c>
      <c r="G19" s="7" t="s">
        <v>66</v>
      </c>
      <c r="H19" s="11" t="s">
        <v>2</v>
      </c>
      <c r="I19" s="7" t="s">
        <v>68</v>
      </c>
      <c r="J19" s="9" t="s">
        <v>11</v>
      </c>
      <c r="K19" s="7" t="s">
        <v>13</v>
      </c>
      <c r="L19" s="12">
        <v>3</v>
      </c>
      <c r="M19" s="7">
        <v>10</v>
      </c>
      <c r="N19" s="7">
        <v>30</v>
      </c>
      <c r="O19" s="7" t="s">
        <v>107</v>
      </c>
      <c r="P19" s="7">
        <f t="shared" si="0"/>
        <v>300</v>
      </c>
      <c r="Q19" s="7">
        <v>30</v>
      </c>
      <c r="R19" s="7">
        <f t="shared" si="1"/>
        <v>9000</v>
      </c>
      <c r="S19" s="7">
        <f t="shared" si="2"/>
        <v>27000</v>
      </c>
      <c r="T19" s="10">
        <f t="shared" si="3"/>
        <v>18000</v>
      </c>
      <c r="U19" s="7" t="s">
        <v>20</v>
      </c>
      <c r="V19" s="7" t="s">
        <v>21</v>
      </c>
      <c r="W19" s="7" t="s">
        <v>16</v>
      </c>
      <c r="X19" s="12" t="s">
        <v>88</v>
      </c>
    </row>
    <row r="20" spans="1:24" ht="38.25" x14ac:dyDescent="0.2">
      <c r="A20" s="12" t="s">
        <v>28</v>
      </c>
      <c r="B20" s="7" t="s">
        <v>26</v>
      </c>
      <c r="C20" s="8" t="s">
        <v>27</v>
      </c>
      <c r="D20" s="8" t="s">
        <v>65</v>
      </c>
      <c r="E20" s="12" t="s">
        <v>47</v>
      </c>
      <c r="F20" s="11" t="s">
        <v>3</v>
      </c>
      <c r="G20" s="7" t="s">
        <v>66</v>
      </c>
      <c r="H20" s="11" t="s">
        <v>2</v>
      </c>
      <c r="I20" s="7" t="s">
        <v>68</v>
      </c>
      <c r="J20" s="9" t="s">
        <v>11</v>
      </c>
      <c r="K20" s="7" t="s">
        <v>13</v>
      </c>
      <c r="L20" s="12">
        <v>4</v>
      </c>
      <c r="M20" s="7">
        <v>10</v>
      </c>
      <c r="N20" s="7">
        <v>30</v>
      </c>
      <c r="O20" s="7" t="s">
        <v>107</v>
      </c>
      <c r="P20" s="7">
        <f t="shared" si="0"/>
        <v>300</v>
      </c>
      <c r="Q20" s="7">
        <v>30</v>
      </c>
      <c r="R20" s="7">
        <f t="shared" si="1"/>
        <v>9000</v>
      </c>
      <c r="S20" s="7">
        <f t="shared" si="2"/>
        <v>36000</v>
      </c>
      <c r="T20" s="10">
        <f t="shared" si="3"/>
        <v>18000</v>
      </c>
      <c r="U20" s="7" t="s">
        <v>20</v>
      </c>
      <c r="V20" s="7" t="s">
        <v>21</v>
      </c>
      <c r="W20" s="7" t="s">
        <v>16</v>
      </c>
      <c r="X20" s="12" t="s">
        <v>89</v>
      </c>
    </row>
    <row r="21" spans="1:24" ht="38.25" x14ac:dyDescent="0.2">
      <c r="A21" s="12" t="s">
        <v>28</v>
      </c>
      <c r="B21" s="7" t="s">
        <v>26</v>
      </c>
      <c r="C21" s="8" t="s">
        <v>27</v>
      </c>
      <c r="D21" s="8" t="s">
        <v>65</v>
      </c>
      <c r="E21" s="12" t="s">
        <v>48</v>
      </c>
      <c r="F21" s="11" t="s">
        <v>3</v>
      </c>
      <c r="G21" s="7" t="s">
        <v>66</v>
      </c>
      <c r="H21" s="11" t="s">
        <v>2</v>
      </c>
      <c r="I21" s="7" t="s">
        <v>68</v>
      </c>
      <c r="J21" s="9" t="s">
        <v>11</v>
      </c>
      <c r="K21" s="7" t="s">
        <v>13</v>
      </c>
      <c r="L21" s="12">
        <v>3</v>
      </c>
      <c r="M21" s="7">
        <v>10</v>
      </c>
      <c r="N21" s="7">
        <v>30</v>
      </c>
      <c r="O21" s="7" t="s">
        <v>107</v>
      </c>
      <c r="P21" s="7">
        <f t="shared" si="0"/>
        <v>300</v>
      </c>
      <c r="Q21" s="7">
        <v>30</v>
      </c>
      <c r="R21" s="7">
        <f t="shared" si="1"/>
        <v>9000</v>
      </c>
      <c r="S21" s="7">
        <f t="shared" si="2"/>
        <v>27000</v>
      </c>
      <c r="T21" s="10">
        <f t="shared" si="3"/>
        <v>18000</v>
      </c>
      <c r="U21" s="7" t="s">
        <v>20</v>
      </c>
      <c r="V21" s="7" t="s">
        <v>21</v>
      </c>
      <c r="W21" s="7" t="s">
        <v>16</v>
      </c>
      <c r="X21" s="12" t="s">
        <v>90</v>
      </c>
    </row>
    <row r="22" spans="1:24" ht="38.25" x14ac:dyDescent="0.2">
      <c r="A22" s="12" t="s">
        <v>28</v>
      </c>
      <c r="B22" s="7" t="s">
        <v>26</v>
      </c>
      <c r="C22" s="8" t="s">
        <v>27</v>
      </c>
      <c r="D22" s="8" t="s">
        <v>65</v>
      </c>
      <c r="E22" s="12" t="s">
        <v>49</v>
      </c>
      <c r="F22" s="11" t="s">
        <v>3</v>
      </c>
      <c r="G22" s="7" t="s">
        <v>66</v>
      </c>
      <c r="H22" s="11" t="s">
        <v>2</v>
      </c>
      <c r="I22" s="7" t="s">
        <v>68</v>
      </c>
      <c r="J22" s="9" t="s">
        <v>11</v>
      </c>
      <c r="K22" s="7" t="s">
        <v>13</v>
      </c>
      <c r="L22" s="12">
        <v>3</v>
      </c>
      <c r="M22" s="7">
        <v>10</v>
      </c>
      <c r="N22" s="7">
        <v>30</v>
      </c>
      <c r="O22" s="7" t="s">
        <v>107</v>
      </c>
      <c r="P22" s="7">
        <f t="shared" si="0"/>
        <v>300</v>
      </c>
      <c r="Q22" s="7">
        <v>30</v>
      </c>
      <c r="R22" s="7">
        <f t="shared" si="1"/>
        <v>9000</v>
      </c>
      <c r="S22" s="7">
        <f t="shared" si="2"/>
        <v>27000</v>
      </c>
      <c r="T22" s="10">
        <f t="shared" si="3"/>
        <v>18000</v>
      </c>
      <c r="U22" s="7" t="s">
        <v>20</v>
      </c>
      <c r="V22" s="7" t="s">
        <v>21</v>
      </c>
      <c r="W22" s="7" t="s">
        <v>16</v>
      </c>
      <c r="X22" s="12" t="s">
        <v>91</v>
      </c>
    </row>
    <row r="23" spans="1:24" ht="38.25" x14ac:dyDescent="0.2">
      <c r="A23" s="12" t="s">
        <v>28</v>
      </c>
      <c r="B23" s="7" t="s">
        <v>26</v>
      </c>
      <c r="C23" s="8" t="s">
        <v>27</v>
      </c>
      <c r="D23" s="8" t="s">
        <v>65</v>
      </c>
      <c r="E23" s="12" t="s">
        <v>50</v>
      </c>
      <c r="F23" s="11" t="s">
        <v>3</v>
      </c>
      <c r="G23" s="7" t="s">
        <v>66</v>
      </c>
      <c r="H23" s="11" t="s">
        <v>2</v>
      </c>
      <c r="I23" s="7" t="s">
        <v>68</v>
      </c>
      <c r="J23" s="9" t="s">
        <v>11</v>
      </c>
      <c r="K23" s="7" t="s">
        <v>13</v>
      </c>
      <c r="L23" s="12">
        <v>3</v>
      </c>
      <c r="M23" s="7">
        <v>10</v>
      </c>
      <c r="N23" s="7">
        <v>30</v>
      </c>
      <c r="O23" s="7" t="s">
        <v>107</v>
      </c>
      <c r="P23" s="7">
        <f t="shared" si="0"/>
        <v>300</v>
      </c>
      <c r="Q23" s="7">
        <v>30</v>
      </c>
      <c r="R23" s="7">
        <f t="shared" si="1"/>
        <v>9000</v>
      </c>
      <c r="S23" s="7">
        <f t="shared" si="2"/>
        <v>27000</v>
      </c>
      <c r="T23" s="10">
        <f t="shared" si="3"/>
        <v>18000</v>
      </c>
      <c r="U23" s="7" t="s">
        <v>20</v>
      </c>
      <c r="V23" s="7" t="s">
        <v>21</v>
      </c>
      <c r="W23" s="7" t="s">
        <v>16</v>
      </c>
      <c r="X23" s="12" t="s">
        <v>92</v>
      </c>
    </row>
    <row r="24" spans="1:24" ht="38.25" x14ac:dyDescent="0.2">
      <c r="A24" s="12" t="s">
        <v>28</v>
      </c>
      <c r="B24" s="7" t="s">
        <v>26</v>
      </c>
      <c r="C24" s="8" t="s">
        <v>27</v>
      </c>
      <c r="D24" s="8" t="s">
        <v>65</v>
      </c>
      <c r="E24" s="12" t="s">
        <v>51</v>
      </c>
      <c r="F24" s="11" t="s">
        <v>3</v>
      </c>
      <c r="G24" s="7" t="s">
        <v>66</v>
      </c>
      <c r="H24" s="11" t="s">
        <v>2</v>
      </c>
      <c r="I24" s="7" t="s">
        <v>68</v>
      </c>
      <c r="J24" s="9" t="s">
        <v>11</v>
      </c>
      <c r="K24" s="7" t="s">
        <v>13</v>
      </c>
      <c r="L24" s="12">
        <v>3</v>
      </c>
      <c r="M24" s="7">
        <v>10</v>
      </c>
      <c r="N24" s="7">
        <v>30</v>
      </c>
      <c r="O24" s="7" t="s">
        <v>107</v>
      </c>
      <c r="P24" s="7">
        <f t="shared" si="0"/>
        <v>300</v>
      </c>
      <c r="Q24" s="7">
        <v>30</v>
      </c>
      <c r="R24" s="7">
        <f t="shared" si="1"/>
        <v>9000</v>
      </c>
      <c r="S24" s="7">
        <f t="shared" si="2"/>
        <v>27000</v>
      </c>
      <c r="T24" s="10">
        <f t="shared" si="3"/>
        <v>18000</v>
      </c>
      <c r="U24" s="7" t="s">
        <v>20</v>
      </c>
      <c r="V24" s="7" t="s">
        <v>21</v>
      </c>
      <c r="W24" s="7" t="s">
        <v>16</v>
      </c>
      <c r="X24" s="12" t="s">
        <v>93</v>
      </c>
    </row>
    <row r="25" spans="1:24" ht="38.25" x14ac:dyDescent="0.2">
      <c r="A25" s="12" t="s">
        <v>28</v>
      </c>
      <c r="B25" s="7" t="s">
        <v>26</v>
      </c>
      <c r="C25" s="8" t="s">
        <v>27</v>
      </c>
      <c r="D25" s="8" t="s">
        <v>65</v>
      </c>
      <c r="E25" s="12" t="s">
        <v>52</v>
      </c>
      <c r="F25" s="11" t="s">
        <v>3</v>
      </c>
      <c r="G25" s="7" t="s">
        <v>66</v>
      </c>
      <c r="H25" s="11" t="s">
        <v>2</v>
      </c>
      <c r="I25" s="7" t="s">
        <v>68</v>
      </c>
      <c r="J25" s="9" t="s">
        <v>11</v>
      </c>
      <c r="K25" s="7" t="s">
        <v>13</v>
      </c>
      <c r="L25" s="12">
        <v>3</v>
      </c>
      <c r="M25" s="7">
        <v>10</v>
      </c>
      <c r="N25" s="7">
        <v>30</v>
      </c>
      <c r="O25" s="7" t="s">
        <v>107</v>
      </c>
      <c r="P25" s="7">
        <f t="shared" si="0"/>
        <v>300</v>
      </c>
      <c r="Q25" s="7">
        <v>30</v>
      </c>
      <c r="R25" s="7">
        <f t="shared" si="1"/>
        <v>9000</v>
      </c>
      <c r="S25" s="7">
        <f t="shared" si="2"/>
        <v>27000</v>
      </c>
      <c r="T25" s="10">
        <f t="shared" si="3"/>
        <v>18000</v>
      </c>
      <c r="U25" s="7" t="s">
        <v>20</v>
      </c>
      <c r="V25" s="7" t="s">
        <v>21</v>
      </c>
      <c r="W25" s="7" t="s">
        <v>16</v>
      </c>
      <c r="X25" s="12" t="s">
        <v>94</v>
      </c>
    </row>
    <row r="26" spans="1:24" ht="38.25" x14ac:dyDescent="0.2">
      <c r="A26" s="12" t="s">
        <v>28</v>
      </c>
      <c r="B26" s="7" t="s">
        <v>26</v>
      </c>
      <c r="C26" s="8" t="s">
        <v>27</v>
      </c>
      <c r="D26" s="8" t="s">
        <v>65</v>
      </c>
      <c r="E26" s="12" t="s">
        <v>53</v>
      </c>
      <c r="F26" s="11" t="s">
        <v>3</v>
      </c>
      <c r="G26" s="7" t="s">
        <v>66</v>
      </c>
      <c r="H26" s="11" t="s">
        <v>2</v>
      </c>
      <c r="I26" s="7" t="s">
        <v>68</v>
      </c>
      <c r="J26" s="9" t="s">
        <v>11</v>
      </c>
      <c r="K26" s="7" t="s">
        <v>13</v>
      </c>
      <c r="L26" s="12">
        <v>3</v>
      </c>
      <c r="M26" s="7">
        <v>10</v>
      </c>
      <c r="N26" s="7">
        <v>30</v>
      </c>
      <c r="O26" s="7" t="s">
        <v>107</v>
      </c>
      <c r="P26" s="7">
        <f t="shared" si="0"/>
        <v>300</v>
      </c>
      <c r="Q26" s="7">
        <v>30</v>
      </c>
      <c r="R26" s="7">
        <f t="shared" si="1"/>
        <v>9000</v>
      </c>
      <c r="S26" s="7">
        <f t="shared" si="2"/>
        <v>27000</v>
      </c>
      <c r="T26" s="10">
        <f t="shared" si="3"/>
        <v>18000</v>
      </c>
      <c r="U26" s="7" t="s">
        <v>20</v>
      </c>
      <c r="V26" s="7" t="s">
        <v>21</v>
      </c>
      <c r="W26" s="7" t="s">
        <v>16</v>
      </c>
      <c r="X26" s="12" t="s">
        <v>95</v>
      </c>
    </row>
    <row r="27" spans="1:24" ht="38.25" x14ac:dyDescent="0.2">
      <c r="A27" s="12" t="s">
        <v>28</v>
      </c>
      <c r="B27" s="7" t="s">
        <v>26</v>
      </c>
      <c r="C27" s="8" t="s">
        <v>27</v>
      </c>
      <c r="D27" s="8" t="s">
        <v>65</v>
      </c>
      <c r="E27" s="12" t="s">
        <v>54</v>
      </c>
      <c r="F27" s="11" t="s">
        <v>3</v>
      </c>
      <c r="G27" s="7" t="s">
        <v>66</v>
      </c>
      <c r="H27" s="11" t="s">
        <v>2</v>
      </c>
      <c r="I27" s="7" t="s">
        <v>68</v>
      </c>
      <c r="J27" s="9" t="s">
        <v>11</v>
      </c>
      <c r="K27" s="7" t="s">
        <v>13</v>
      </c>
      <c r="L27" s="12">
        <v>3</v>
      </c>
      <c r="M27" s="7">
        <v>10</v>
      </c>
      <c r="N27" s="7">
        <v>30</v>
      </c>
      <c r="O27" s="7" t="s">
        <v>107</v>
      </c>
      <c r="P27" s="7">
        <f t="shared" si="0"/>
        <v>300</v>
      </c>
      <c r="Q27" s="7">
        <v>30</v>
      </c>
      <c r="R27" s="7">
        <f t="shared" si="1"/>
        <v>9000</v>
      </c>
      <c r="S27" s="7">
        <f t="shared" si="2"/>
        <v>27000</v>
      </c>
      <c r="T27" s="10">
        <f t="shared" si="3"/>
        <v>18000</v>
      </c>
      <c r="U27" s="7" t="s">
        <v>20</v>
      </c>
      <c r="V27" s="7" t="s">
        <v>21</v>
      </c>
      <c r="W27" s="7" t="s">
        <v>16</v>
      </c>
      <c r="X27" s="12" t="s">
        <v>96</v>
      </c>
    </row>
    <row r="28" spans="1:24" ht="38.25" x14ac:dyDescent="0.2">
      <c r="A28" s="12" t="s">
        <v>28</v>
      </c>
      <c r="B28" s="7" t="s">
        <v>26</v>
      </c>
      <c r="C28" s="8" t="s">
        <v>27</v>
      </c>
      <c r="D28" s="8" t="s">
        <v>65</v>
      </c>
      <c r="E28" s="12" t="s">
        <v>55</v>
      </c>
      <c r="F28" s="11" t="s">
        <v>3</v>
      </c>
      <c r="G28" s="7" t="s">
        <v>66</v>
      </c>
      <c r="H28" s="11" t="s">
        <v>2</v>
      </c>
      <c r="I28" s="7" t="s">
        <v>68</v>
      </c>
      <c r="J28" s="9" t="s">
        <v>11</v>
      </c>
      <c r="K28" s="7" t="s">
        <v>13</v>
      </c>
      <c r="L28" s="12">
        <v>3</v>
      </c>
      <c r="M28" s="7">
        <v>10</v>
      </c>
      <c r="N28" s="7">
        <v>30</v>
      </c>
      <c r="O28" s="7" t="s">
        <v>107</v>
      </c>
      <c r="P28" s="7">
        <f t="shared" si="0"/>
        <v>300</v>
      </c>
      <c r="Q28" s="7">
        <v>30</v>
      </c>
      <c r="R28" s="7">
        <f t="shared" si="1"/>
        <v>9000</v>
      </c>
      <c r="S28" s="7">
        <f t="shared" si="2"/>
        <v>27000</v>
      </c>
      <c r="T28" s="10">
        <f t="shared" si="3"/>
        <v>18000</v>
      </c>
      <c r="U28" s="7" t="s">
        <v>20</v>
      </c>
      <c r="V28" s="7" t="s">
        <v>21</v>
      </c>
      <c r="W28" s="7" t="s">
        <v>16</v>
      </c>
      <c r="X28" s="12" t="s">
        <v>97</v>
      </c>
    </row>
    <row r="29" spans="1:24" ht="38.25" x14ac:dyDescent="0.2">
      <c r="A29" s="12" t="s">
        <v>28</v>
      </c>
      <c r="B29" s="7" t="s">
        <v>26</v>
      </c>
      <c r="C29" s="8" t="s">
        <v>27</v>
      </c>
      <c r="D29" s="8" t="s">
        <v>65</v>
      </c>
      <c r="E29" s="12" t="s">
        <v>56</v>
      </c>
      <c r="F29" s="11" t="s">
        <v>3</v>
      </c>
      <c r="G29" s="7" t="s">
        <v>66</v>
      </c>
      <c r="H29" s="11" t="s">
        <v>2</v>
      </c>
      <c r="I29" s="7" t="s">
        <v>68</v>
      </c>
      <c r="J29" s="9" t="s">
        <v>11</v>
      </c>
      <c r="K29" s="7" t="s">
        <v>13</v>
      </c>
      <c r="L29" s="12">
        <v>3</v>
      </c>
      <c r="M29" s="7">
        <v>10</v>
      </c>
      <c r="N29" s="7">
        <v>30</v>
      </c>
      <c r="O29" s="7" t="s">
        <v>107</v>
      </c>
      <c r="P29" s="7">
        <f t="shared" si="0"/>
        <v>300</v>
      </c>
      <c r="Q29" s="7">
        <v>30</v>
      </c>
      <c r="R29" s="7">
        <f t="shared" si="1"/>
        <v>9000</v>
      </c>
      <c r="S29" s="7">
        <f t="shared" si="2"/>
        <v>27000</v>
      </c>
      <c r="T29" s="10">
        <f t="shared" si="3"/>
        <v>18000</v>
      </c>
      <c r="U29" s="7" t="s">
        <v>20</v>
      </c>
      <c r="V29" s="7" t="s">
        <v>21</v>
      </c>
      <c r="W29" s="7" t="s">
        <v>16</v>
      </c>
      <c r="X29" s="12" t="s">
        <v>98</v>
      </c>
    </row>
    <row r="30" spans="1:24" ht="38.25" x14ac:dyDescent="0.2">
      <c r="A30" s="12" t="s">
        <v>28</v>
      </c>
      <c r="B30" s="7" t="s">
        <v>26</v>
      </c>
      <c r="C30" s="8" t="s">
        <v>27</v>
      </c>
      <c r="D30" s="8" t="s">
        <v>65</v>
      </c>
      <c r="E30" s="12" t="s">
        <v>57</v>
      </c>
      <c r="F30" s="11" t="s">
        <v>3</v>
      </c>
      <c r="G30" s="7" t="s">
        <v>66</v>
      </c>
      <c r="H30" s="11" t="s">
        <v>2</v>
      </c>
      <c r="I30" s="7" t="s">
        <v>68</v>
      </c>
      <c r="J30" s="9" t="s">
        <v>11</v>
      </c>
      <c r="K30" s="7" t="s">
        <v>13</v>
      </c>
      <c r="L30" s="12">
        <v>4</v>
      </c>
      <c r="M30" s="7">
        <v>10</v>
      </c>
      <c r="N30" s="7">
        <v>30</v>
      </c>
      <c r="O30" s="7" t="s">
        <v>107</v>
      </c>
      <c r="P30" s="7">
        <f t="shared" si="0"/>
        <v>300</v>
      </c>
      <c r="Q30" s="7">
        <v>30</v>
      </c>
      <c r="R30" s="7">
        <f t="shared" si="1"/>
        <v>9000</v>
      </c>
      <c r="S30" s="7">
        <f t="shared" si="2"/>
        <v>36000</v>
      </c>
      <c r="T30" s="10">
        <f t="shared" si="3"/>
        <v>18000</v>
      </c>
      <c r="U30" s="7" t="s">
        <v>20</v>
      </c>
      <c r="V30" s="7" t="s">
        <v>21</v>
      </c>
      <c r="W30" s="7" t="s">
        <v>16</v>
      </c>
      <c r="X30" s="12" t="s">
        <v>99</v>
      </c>
    </row>
    <row r="31" spans="1:24" ht="38.25" x14ac:dyDescent="0.2">
      <c r="A31" s="12" t="s">
        <v>28</v>
      </c>
      <c r="B31" s="7" t="s">
        <v>26</v>
      </c>
      <c r="C31" s="8" t="s">
        <v>27</v>
      </c>
      <c r="D31" s="8" t="s">
        <v>65</v>
      </c>
      <c r="E31" s="12" t="s">
        <v>58</v>
      </c>
      <c r="F31" s="11" t="s">
        <v>3</v>
      </c>
      <c r="G31" s="7" t="s">
        <v>66</v>
      </c>
      <c r="H31" s="11" t="s">
        <v>2</v>
      </c>
      <c r="I31" s="7" t="s">
        <v>68</v>
      </c>
      <c r="J31" s="9" t="s">
        <v>11</v>
      </c>
      <c r="K31" s="7" t="s">
        <v>13</v>
      </c>
      <c r="L31" s="12">
        <v>3</v>
      </c>
      <c r="M31" s="7">
        <v>10</v>
      </c>
      <c r="N31" s="7">
        <v>30</v>
      </c>
      <c r="O31" s="7" t="s">
        <v>107</v>
      </c>
      <c r="P31" s="7">
        <f t="shared" si="0"/>
        <v>300</v>
      </c>
      <c r="Q31" s="7">
        <v>30</v>
      </c>
      <c r="R31" s="7">
        <f t="shared" si="1"/>
        <v>9000</v>
      </c>
      <c r="S31" s="7">
        <f t="shared" si="2"/>
        <v>27000</v>
      </c>
      <c r="T31" s="10">
        <f t="shared" si="3"/>
        <v>18000</v>
      </c>
      <c r="U31" s="7" t="s">
        <v>20</v>
      </c>
      <c r="V31" s="7" t="s">
        <v>21</v>
      </c>
      <c r="W31" s="7" t="s">
        <v>16</v>
      </c>
      <c r="X31" s="12" t="s">
        <v>100</v>
      </c>
    </row>
    <row r="32" spans="1:24" ht="38.25" x14ac:dyDescent="0.2">
      <c r="A32" s="12" t="s">
        <v>28</v>
      </c>
      <c r="B32" s="7" t="s">
        <v>26</v>
      </c>
      <c r="C32" s="8" t="s">
        <v>27</v>
      </c>
      <c r="D32" s="8" t="s">
        <v>65</v>
      </c>
      <c r="E32" s="12" t="s">
        <v>59</v>
      </c>
      <c r="F32" s="11" t="s">
        <v>3</v>
      </c>
      <c r="G32" s="7" t="s">
        <v>66</v>
      </c>
      <c r="H32" s="11" t="s">
        <v>2</v>
      </c>
      <c r="I32" s="7" t="s">
        <v>68</v>
      </c>
      <c r="J32" s="9" t="s">
        <v>11</v>
      </c>
      <c r="K32" s="7" t="s">
        <v>13</v>
      </c>
      <c r="L32" s="12">
        <v>3</v>
      </c>
      <c r="M32" s="7">
        <v>10</v>
      </c>
      <c r="N32" s="7">
        <v>30</v>
      </c>
      <c r="O32" s="7" t="s">
        <v>107</v>
      </c>
      <c r="P32" s="7">
        <f t="shared" si="0"/>
        <v>300</v>
      </c>
      <c r="Q32" s="7">
        <v>30</v>
      </c>
      <c r="R32" s="7">
        <f t="shared" si="1"/>
        <v>9000</v>
      </c>
      <c r="S32" s="7">
        <f t="shared" si="2"/>
        <v>27000</v>
      </c>
      <c r="T32" s="10">
        <f t="shared" si="3"/>
        <v>18000</v>
      </c>
      <c r="U32" s="7" t="s">
        <v>20</v>
      </c>
      <c r="V32" s="7" t="s">
        <v>21</v>
      </c>
      <c r="W32" s="7" t="s">
        <v>16</v>
      </c>
      <c r="X32" s="12" t="s">
        <v>101</v>
      </c>
    </row>
    <row r="33" spans="1:24" ht="38.25" x14ac:dyDescent="0.2">
      <c r="A33" s="12" t="s">
        <v>28</v>
      </c>
      <c r="B33" s="7" t="s">
        <v>26</v>
      </c>
      <c r="C33" s="8" t="s">
        <v>27</v>
      </c>
      <c r="D33" s="8" t="s">
        <v>65</v>
      </c>
      <c r="E33" s="12" t="s">
        <v>60</v>
      </c>
      <c r="F33" s="11" t="s">
        <v>3</v>
      </c>
      <c r="G33" s="7" t="s">
        <v>66</v>
      </c>
      <c r="H33" s="11" t="s">
        <v>2</v>
      </c>
      <c r="I33" s="7" t="s">
        <v>68</v>
      </c>
      <c r="J33" s="9" t="s">
        <v>11</v>
      </c>
      <c r="K33" s="7" t="s">
        <v>13</v>
      </c>
      <c r="L33" s="12">
        <v>3</v>
      </c>
      <c r="M33" s="7">
        <v>10</v>
      </c>
      <c r="N33" s="7">
        <v>30</v>
      </c>
      <c r="O33" s="7" t="s">
        <v>107</v>
      </c>
      <c r="P33" s="7">
        <f t="shared" si="0"/>
        <v>300</v>
      </c>
      <c r="Q33" s="7">
        <v>30</v>
      </c>
      <c r="R33" s="7">
        <f t="shared" si="1"/>
        <v>9000</v>
      </c>
      <c r="S33" s="7">
        <f t="shared" si="2"/>
        <v>27000</v>
      </c>
      <c r="T33" s="10">
        <f t="shared" si="3"/>
        <v>18000</v>
      </c>
      <c r="U33" s="7" t="s">
        <v>20</v>
      </c>
      <c r="V33" s="7" t="s">
        <v>21</v>
      </c>
      <c r="W33" s="7" t="s">
        <v>16</v>
      </c>
      <c r="X33" s="12" t="s">
        <v>102</v>
      </c>
    </row>
    <row r="34" spans="1:24" ht="38.25" x14ac:dyDescent="0.2">
      <c r="A34" s="12" t="s">
        <v>28</v>
      </c>
      <c r="B34" s="7" t="s">
        <v>26</v>
      </c>
      <c r="C34" s="8" t="s">
        <v>27</v>
      </c>
      <c r="D34" s="8" t="s">
        <v>65</v>
      </c>
      <c r="E34" s="12" t="s">
        <v>61</v>
      </c>
      <c r="F34" s="11" t="s">
        <v>3</v>
      </c>
      <c r="G34" s="7" t="s">
        <v>66</v>
      </c>
      <c r="H34" s="11" t="s">
        <v>2</v>
      </c>
      <c r="I34" s="7" t="s">
        <v>68</v>
      </c>
      <c r="J34" s="9" t="s">
        <v>11</v>
      </c>
      <c r="K34" s="7" t="s">
        <v>13</v>
      </c>
      <c r="L34" s="12">
        <v>3</v>
      </c>
      <c r="M34" s="7">
        <v>10</v>
      </c>
      <c r="N34" s="7">
        <v>30</v>
      </c>
      <c r="O34" s="7" t="s">
        <v>107</v>
      </c>
      <c r="P34" s="7">
        <f t="shared" si="0"/>
        <v>300</v>
      </c>
      <c r="Q34" s="7">
        <v>30</v>
      </c>
      <c r="R34" s="7">
        <f t="shared" si="1"/>
        <v>9000</v>
      </c>
      <c r="S34" s="7">
        <f t="shared" si="2"/>
        <v>27000</v>
      </c>
      <c r="T34" s="10">
        <f t="shared" si="3"/>
        <v>18000</v>
      </c>
      <c r="U34" s="7" t="s">
        <v>20</v>
      </c>
      <c r="V34" s="7" t="s">
        <v>21</v>
      </c>
      <c r="W34" s="7" t="s">
        <v>16</v>
      </c>
      <c r="X34" s="12" t="s">
        <v>103</v>
      </c>
    </row>
    <row r="35" spans="1:24" ht="38.25" x14ac:dyDescent="0.2">
      <c r="A35" s="12" t="s">
        <v>28</v>
      </c>
      <c r="B35" s="7" t="s">
        <v>26</v>
      </c>
      <c r="C35" s="8" t="s">
        <v>27</v>
      </c>
      <c r="D35" s="8" t="s">
        <v>65</v>
      </c>
      <c r="E35" s="12" t="s">
        <v>62</v>
      </c>
      <c r="F35" s="11" t="s">
        <v>3</v>
      </c>
      <c r="G35" s="7" t="s">
        <v>66</v>
      </c>
      <c r="H35" s="11" t="s">
        <v>2</v>
      </c>
      <c r="I35" s="7" t="s">
        <v>68</v>
      </c>
      <c r="J35" s="9" t="s">
        <v>11</v>
      </c>
      <c r="K35" s="7" t="s">
        <v>13</v>
      </c>
      <c r="L35" s="12">
        <v>2</v>
      </c>
      <c r="M35" s="7">
        <v>10</v>
      </c>
      <c r="N35" s="7">
        <v>30</v>
      </c>
      <c r="O35" s="7" t="s">
        <v>107</v>
      </c>
      <c r="P35" s="7">
        <f t="shared" si="0"/>
        <v>300</v>
      </c>
      <c r="Q35" s="7">
        <v>30</v>
      </c>
      <c r="R35" s="7">
        <f t="shared" si="1"/>
        <v>9000</v>
      </c>
      <c r="S35" s="7">
        <f t="shared" si="2"/>
        <v>18000</v>
      </c>
      <c r="T35" s="10">
        <f t="shared" si="3"/>
        <v>18000</v>
      </c>
      <c r="U35" s="7" t="s">
        <v>20</v>
      </c>
      <c r="V35" s="7" t="s">
        <v>21</v>
      </c>
      <c r="W35" s="7" t="s">
        <v>16</v>
      </c>
      <c r="X35" s="12" t="s">
        <v>104</v>
      </c>
    </row>
    <row r="36" spans="1:24" ht="38.25" x14ac:dyDescent="0.2">
      <c r="A36" s="12" t="s">
        <v>28</v>
      </c>
      <c r="B36" s="7" t="s">
        <v>26</v>
      </c>
      <c r="C36" s="8" t="s">
        <v>27</v>
      </c>
      <c r="D36" s="8" t="s">
        <v>65</v>
      </c>
      <c r="E36" s="12" t="s">
        <v>63</v>
      </c>
      <c r="F36" s="11" t="s">
        <v>3</v>
      </c>
      <c r="G36" s="7" t="s">
        <v>66</v>
      </c>
      <c r="H36" s="11" t="s">
        <v>2</v>
      </c>
      <c r="I36" s="7" t="s">
        <v>68</v>
      </c>
      <c r="J36" s="9" t="s">
        <v>11</v>
      </c>
      <c r="K36" s="7" t="s">
        <v>13</v>
      </c>
      <c r="L36" s="12">
        <v>2</v>
      </c>
      <c r="M36" s="7">
        <v>10</v>
      </c>
      <c r="N36" s="7">
        <v>30</v>
      </c>
      <c r="O36" s="7" t="s">
        <v>107</v>
      </c>
      <c r="P36" s="7">
        <f t="shared" si="0"/>
        <v>300</v>
      </c>
      <c r="Q36" s="7">
        <v>30</v>
      </c>
      <c r="R36" s="7">
        <f t="shared" si="1"/>
        <v>9000</v>
      </c>
      <c r="S36" s="7">
        <f t="shared" si="2"/>
        <v>18000</v>
      </c>
      <c r="T36" s="10">
        <f t="shared" si="3"/>
        <v>18000</v>
      </c>
      <c r="U36" s="7" t="s">
        <v>20</v>
      </c>
      <c r="V36" s="7" t="s">
        <v>21</v>
      </c>
      <c r="W36" s="7" t="s">
        <v>16</v>
      </c>
      <c r="X36" s="12" t="s">
        <v>105</v>
      </c>
    </row>
    <row r="37" spans="1:24" ht="38.25" x14ac:dyDescent="0.2">
      <c r="A37" s="12" t="s">
        <v>28</v>
      </c>
      <c r="B37" s="7" t="s">
        <v>26</v>
      </c>
      <c r="C37" s="8" t="s">
        <v>27</v>
      </c>
      <c r="D37" s="8" t="s">
        <v>65</v>
      </c>
      <c r="E37" s="12" t="s">
        <v>64</v>
      </c>
      <c r="F37" s="11" t="s">
        <v>3</v>
      </c>
      <c r="G37" s="7" t="s">
        <v>66</v>
      </c>
      <c r="H37" s="11" t="s">
        <v>2</v>
      </c>
      <c r="I37" s="7" t="s">
        <v>68</v>
      </c>
      <c r="J37" s="9" t="s">
        <v>11</v>
      </c>
      <c r="K37" s="7" t="s">
        <v>13</v>
      </c>
      <c r="L37" s="12">
        <v>3</v>
      </c>
      <c r="M37" s="7">
        <v>10</v>
      </c>
      <c r="N37" s="7">
        <v>30</v>
      </c>
      <c r="O37" s="7" t="s">
        <v>107</v>
      </c>
      <c r="P37" s="7">
        <f t="shared" si="0"/>
        <v>300</v>
      </c>
      <c r="Q37" s="7">
        <v>30</v>
      </c>
      <c r="R37" s="7">
        <f t="shared" si="1"/>
        <v>9000</v>
      </c>
      <c r="S37" s="7">
        <f t="shared" si="2"/>
        <v>27000</v>
      </c>
      <c r="T37" s="10">
        <f t="shared" si="3"/>
        <v>18000</v>
      </c>
      <c r="U37" s="7" t="s">
        <v>20</v>
      </c>
      <c r="V37" s="7" t="s">
        <v>21</v>
      </c>
      <c r="W37" s="7" t="s">
        <v>16</v>
      </c>
      <c r="X37" s="12" t="s">
        <v>106</v>
      </c>
    </row>
  </sheetData>
  <autoFilter ref="A1:X37"/>
  <phoneticPr fontId="5" type="noConversion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F21" r:id="rId20"/>
    <hyperlink ref="F22" r:id="rId21"/>
    <hyperlink ref="F23" r:id="rId22"/>
    <hyperlink ref="F24" r:id="rId23"/>
    <hyperlink ref="F25" r:id="rId24"/>
    <hyperlink ref="F26" r:id="rId25"/>
    <hyperlink ref="F27" r:id="rId26"/>
    <hyperlink ref="F28" r:id="rId27"/>
    <hyperlink ref="F29" r:id="rId28"/>
    <hyperlink ref="F30" r:id="rId29"/>
    <hyperlink ref="F31" r:id="rId30"/>
    <hyperlink ref="F32" r:id="rId31"/>
    <hyperlink ref="F33" r:id="rId32"/>
    <hyperlink ref="F34" r:id="rId33"/>
    <hyperlink ref="F35" r:id="rId34"/>
    <hyperlink ref="F36" r:id="rId35"/>
    <hyperlink ref="F37" r:id="rId36"/>
    <hyperlink ref="H2:H37" r:id="rId37" display="Фото"/>
  </hyperlinks>
  <pageMargins left="0.7" right="0.7" top="0.75" bottom="0.75" header="0.3" footer="0.3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2026-03-10T20:05:51Z</dcterms:modified>
</cp:coreProperties>
</file>