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Видеоэкраны!$A$1:$Z$40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0" i="1" l="1"/>
  <c r="R40" i="1" s="1"/>
  <c r="S40" i="1" s="1"/>
  <c r="T40" i="1" s="1"/>
  <c r="P39" i="1"/>
  <c r="R39" i="1" s="1"/>
  <c r="S39" i="1" s="1"/>
  <c r="T39" i="1" s="1"/>
  <c r="P38" i="1"/>
  <c r="R38" i="1" s="1"/>
  <c r="S38" i="1" s="1"/>
  <c r="T38" i="1" s="1"/>
  <c r="P37" i="1"/>
  <c r="R37" i="1" s="1"/>
  <c r="S37" i="1" s="1"/>
  <c r="T37" i="1" s="1"/>
  <c r="P36" i="1"/>
  <c r="R36" i="1" s="1"/>
  <c r="S36" i="1" s="1"/>
  <c r="T36" i="1" s="1"/>
  <c r="P35" i="1"/>
  <c r="R35" i="1" s="1"/>
  <c r="S35" i="1" s="1"/>
  <c r="T35" i="1" s="1"/>
  <c r="P34" i="1"/>
  <c r="R34" i="1" s="1"/>
  <c r="S34" i="1" s="1"/>
  <c r="T34" i="1" s="1"/>
  <c r="P33" i="1"/>
  <c r="R33" i="1" s="1"/>
  <c r="S33" i="1" s="1"/>
  <c r="T33" i="1" s="1"/>
  <c r="P32" i="1"/>
  <c r="R32" i="1" s="1"/>
  <c r="S32" i="1" s="1"/>
  <c r="T32" i="1" s="1"/>
  <c r="P31" i="1"/>
  <c r="R31" i="1" s="1"/>
  <c r="S31" i="1" s="1"/>
  <c r="T31" i="1" s="1"/>
  <c r="P30" i="1"/>
  <c r="R30" i="1" s="1"/>
  <c r="S30" i="1" s="1"/>
  <c r="T30" i="1" s="1"/>
  <c r="P29" i="1"/>
  <c r="R29" i="1" s="1"/>
  <c r="S29" i="1" s="1"/>
  <c r="T29" i="1" s="1"/>
  <c r="P28" i="1"/>
  <c r="R28" i="1" s="1"/>
  <c r="S28" i="1" s="1"/>
  <c r="T28" i="1" s="1"/>
  <c r="P27" i="1"/>
  <c r="R27" i="1" s="1"/>
  <c r="S27" i="1" s="1"/>
  <c r="T27" i="1" s="1"/>
  <c r="P26" i="1"/>
  <c r="R26" i="1" s="1"/>
  <c r="S26" i="1" s="1"/>
  <c r="T26" i="1" s="1"/>
  <c r="P25" i="1"/>
  <c r="R25" i="1" s="1"/>
  <c r="S25" i="1" s="1"/>
  <c r="T25" i="1" s="1"/>
  <c r="P24" i="1"/>
  <c r="R24" i="1" s="1"/>
  <c r="S24" i="1" s="1"/>
  <c r="T24" i="1" s="1"/>
  <c r="P23" i="1"/>
  <c r="R23" i="1" s="1"/>
  <c r="S23" i="1" s="1"/>
  <c r="T23" i="1" s="1"/>
  <c r="P22" i="1"/>
  <c r="R22" i="1" s="1"/>
  <c r="S22" i="1" s="1"/>
  <c r="T22" i="1" s="1"/>
  <c r="P21" i="1"/>
  <c r="R21" i="1" s="1"/>
  <c r="S21" i="1" s="1"/>
  <c r="T21" i="1" s="1"/>
  <c r="P20" i="1"/>
  <c r="R20" i="1" s="1"/>
  <c r="S20" i="1" s="1"/>
  <c r="T20" i="1" s="1"/>
  <c r="P19" i="1"/>
  <c r="R19" i="1" s="1"/>
  <c r="S19" i="1" s="1"/>
  <c r="T19" i="1" s="1"/>
  <c r="P18" i="1"/>
  <c r="R18" i="1" s="1"/>
  <c r="S18" i="1" s="1"/>
  <c r="T18" i="1" s="1"/>
  <c r="P17" i="1"/>
  <c r="R17" i="1" s="1"/>
  <c r="S17" i="1" s="1"/>
  <c r="T17" i="1" s="1"/>
  <c r="P16" i="1"/>
  <c r="R16" i="1" s="1"/>
  <c r="S16" i="1" s="1"/>
  <c r="T16" i="1" s="1"/>
  <c r="P15" i="1"/>
  <c r="R15" i="1" s="1"/>
  <c r="S15" i="1" s="1"/>
  <c r="T15" i="1" s="1"/>
  <c r="P14" i="1"/>
  <c r="R14" i="1" s="1"/>
  <c r="S14" i="1" s="1"/>
  <c r="T14" i="1" s="1"/>
  <c r="P13" i="1"/>
  <c r="R13" i="1" s="1"/>
  <c r="S13" i="1" s="1"/>
  <c r="T13" i="1" s="1"/>
  <c r="P12" i="1"/>
  <c r="R12" i="1" s="1"/>
  <c r="S12" i="1" s="1"/>
  <c r="T12" i="1" s="1"/>
  <c r="P11" i="1"/>
  <c r="R11" i="1" s="1"/>
  <c r="S11" i="1" s="1"/>
  <c r="T11" i="1" s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<sst xmlns="http://schemas.openxmlformats.org/spreadsheetml/2006/main" count="728" uniqueCount="193">
  <si>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</si>
  <si>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</si>
  <si>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</si>
  <si>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</si>
  <si>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</si>
  <si>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</si>
  <si>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</si>
  <si>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</si>
  <si>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</si>
  <si>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</si>
  <si>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</si>
  <si>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</si>
  <si>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</si>
  <si>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</si>
  <si>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</si>
  <si>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</si>
  <si>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</si>
  <si>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</si>
  <si>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</si>
  <si>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</si>
  <si>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</si>
  <si>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</si>
  <si>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</si>
  <si>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</si>
  <si>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</si>
  <si>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</si>
  <si>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</si>
  <si>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</si>
  <si>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</si>
  <si>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</si>
  <si>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</si>
  <si>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Санкт-Петербург</t>
  </si>
  <si>
    <t>193168, Санкт-Петербург, пр-кт Большевиков д.18к2 А, ТРК "Невский"</t>
  </si>
  <si>
    <t>195027, Санкт-Петербург, Брантовская дорога д.3, ТЦ "Охта Молл"</t>
  </si>
  <si>
    <t>193313, Санкт-Петербург, ул.Коллонтай д.3, ТРК "Лондон Молл"</t>
  </si>
  <si>
    <t>195112, Санкт-Петербург, Заневский пр-т д.67 к.2, ТК"Заневский каскад"</t>
  </si>
  <si>
    <t>193318, Санкт-Петербург, ул.Коллонтай д.3 литер В, ТРК "Лондон Молл"</t>
  </si>
  <si>
    <t>194100, Санкт-Петербург, Полюстровский пр-кт д.84 литер А, ТРК "Европолис"</t>
  </si>
  <si>
    <t>192177, Санкт-Петербург, ул.Юннатов, литер Е, ТРК "Порт Находка"</t>
  </si>
  <si>
    <t>197341, Санкт-Петербург, Коломяжский пр-т д.17 к.2, ТЦ "Сити Молл"</t>
  </si>
  <si>
    <t>195220, Санкт-Петербург, Гражданский пр. д.41А, ТЦ "Академический"</t>
  </si>
  <si>
    <t>194356, Санкт-Петербург, пр. Просвещения д.19, ТК "Норд"</t>
  </si>
  <si>
    <t>194352, Санкт-Петербург, пр-т Просвещения д.60,к.1, Стрит</t>
  </si>
  <si>
    <t>194356, Санкт-Петербург, пр-кт Энгельса д 120 А, ТЦ "Озерки"</t>
  </si>
  <si>
    <t>188660, Санкт-Петербург, КАД (внешнее кольцо) 117 км соор 1, ТЦ "МЕГА Парнас"</t>
  </si>
  <si>
    <t>197374, Санкт-Петербург, Приморский, Торфяная дорога д.7, ТЦ "Гуливер"</t>
  </si>
  <si>
    <t>197374, Санкт-Петербург, ул. Савушкина д.141, ТЦ "Меркурий"</t>
  </si>
  <si>
    <t>194358, Санкт-Петербург, пр-т Энгельса, д.154, ТЦ "Гранд Каньон"</t>
  </si>
  <si>
    <t>195220, Санкт-Петербург, Гражданский пр-т д.41 литер Б, ТРК "Академ Парк"</t>
  </si>
  <si>
    <t>197227, Санкт-Петербург, ул.Байконурская д14А, ТРК "Континент"</t>
  </si>
  <si>
    <t>197341, Санкт-Петербург, Коломяжский пр-т д.17 к.2, ТРЦ "Сити Молл"</t>
  </si>
  <si>
    <t>195297, Санкт-Петербург, пр-т Просвещения д.80 к.1, ТЦ "Прометей"</t>
  </si>
  <si>
    <t>197348, Санкт-Петербург, Коломяжский пр-кт, д.22, ТЦ "Голливуд"</t>
  </si>
  <si>
    <t>195276, Санкт-Петербург, пр.Культуры, д.41, ТЦ "Парк Хаус"</t>
  </si>
  <si>
    <t>192238, Санкт-Петербург, ул.Белы Куна д.3, ТЦ "Международный"</t>
  </si>
  <si>
    <t>190013, Санкт-Петербург, Московский пр-т д.44, "М.Видео"</t>
  </si>
  <si>
    <t>192241, Санкт-Петербург, ул.Пражская д.48/50, ТРЦ''Южный полюс''</t>
  </si>
  <si>
    <t>192281, Санкт-Петербург, Балканская пл. д.5, ТЦ "Nova Балкания"</t>
  </si>
  <si>
    <t>191040, Санкт-Петербург, Лиговский пр-т д.30 лит. А, ТЦ "Галерея", 3 этаж.</t>
  </si>
  <si>
    <t>196105, Санкт-Петербург, Московский проспект д.137 Б, ТЦ "Электра"</t>
  </si>
  <si>
    <t>196244, Санкт-Петербург, проспект Космонавтов д.14 литер А, ТРЦ "Питер Радуга"</t>
  </si>
  <si>
    <t>192242, Санкт-Петербург, ул.Фучика д.9, ТЦ "Кубатура"</t>
  </si>
  <si>
    <t>199406, Санкт-Петербург, Малый пр-т д.88 лит.А, ТЦ "Шкиперский Молл"</t>
  </si>
  <si>
    <t>194358, Санкт-Петербург, пр.Стачек д.99, ТЦ "Континент"</t>
  </si>
  <si>
    <t>198332, Санкт-Петербург, Ленинский пр-кт д.100, ТЦ "Фиолент"</t>
  </si>
  <si>
    <t>196240, Санкт-Петербург, Пулковское ш. д.25,к.1, ТРК "ЛЕТО"</t>
  </si>
  <si>
    <t>198206, Санкт-Петербург, Петергофское шоссе д.51, ТЗЦ "Жемчужная Плаза"</t>
  </si>
  <si>
    <t>196240, Санкт-Петербург, Пулковcкое ш. д.19, ТЦ "Карусель"</t>
  </si>
  <si>
    <t>196240, Санкт-Петербург, Пулковское шоссе д.25,к1 литера А, ТРК "ЛЕТО"</t>
  </si>
  <si>
    <t>198332, Санкт-Петербург, прспект Маршала Жукова д.35 1,лит.А, ТЦ "Юго-Запад"</t>
  </si>
  <si>
    <t>198335, Санкт-Петербург, Ленинский пр-т д.49, ТЦ "Прибалтийский"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</si>
  <si>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</si>
  <si>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</si>
  <si>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</si>
  <si>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</si>
  <si>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</si>
  <si>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</si>
  <si>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A562</t>
  </si>
  <si>
    <t>A852</t>
  </si>
  <si>
    <t>A938</t>
  </si>
  <si>
    <t>S111</t>
  </si>
  <si>
    <t>S753</t>
  </si>
  <si>
    <t>S754</t>
  </si>
  <si>
    <t>SA19</t>
  </si>
  <si>
    <t>A078</t>
  </si>
  <si>
    <t>A191</t>
  </si>
  <si>
    <t>A268</t>
  </si>
  <si>
    <t>A382</t>
  </si>
  <si>
    <t>A886</t>
  </si>
  <si>
    <t>A952</t>
  </si>
  <si>
    <t>A983</t>
  </si>
  <si>
    <t>S118</t>
  </si>
  <si>
    <t>S134</t>
  </si>
  <si>
    <t>S175</t>
  </si>
  <si>
    <t>S191</t>
  </si>
  <si>
    <t>S500</t>
  </si>
  <si>
    <t>SB18</t>
  </si>
  <si>
    <t>SD76</t>
  </si>
  <si>
    <t>SE04</t>
  </si>
  <si>
    <t>A681</t>
  </si>
  <si>
    <t>S105</t>
  </si>
  <si>
    <t>S123</t>
  </si>
  <si>
    <t>S190</t>
  </si>
  <si>
    <t>S302</t>
  </si>
  <si>
    <t>S660</t>
  </si>
  <si>
    <t>S778</t>
  </si>
  <si>
    <t>SA30</t>
  </si>
  <si>
    <t>SA85</t>
  </si>
  <si>
    <t>A362</t>
  </si>
  <si>
    <t>A663</t>
  </si>
  <si>
    <t>A947</t>
  </si>
  <si>
    <t>S235</t>
  </si>
  <si>
    <t>S401</t>
  </si>
  <si>
    <t>S762</t>
  </si>
  <si>
    <t>S779</t>
  </si>
  <si>
    <t>SA28</t>
  </si>
  <si>
    <t>МЭ-225</t>
  </si>
  <si>
    <t>МЭ-226</t>
  </si>
  <si>
    <t>МЭ-227</t>
  </si>
  <si>
    <t>МЭ-228</t>
  </si>
  <si>
    <t>МЭ-230</t>
  </si>
  <si>
    <t>МЭ-231</t>
  </si>
  <si>
    <t>МЭ-232</t>
  </si>
  <si>
    <t>МЭ-240</t>
  </si>
  <si>
    <t>МЭ-241</t>
  </si>
  <si>
    <t>МЭ-242</t>
  </si>
  <si>
    <t>МЭ-243</t>
  </si>
  <si>
    <t>МЭ-244</t>
  </si>
  <si>
    <t>МЭ-245</t>
  </si>
  <si>
    <t>МЭ-246</t>
  </si>
  <si>
    <t>МЭ-247</t>
  </si>
  <si>
    <t>МЭ-248</t>
  </si>
  <si>
    <t>МЭ-249</t>
  </si>
  <si>
    <t>МЭ-251</t>
  </si>
  <si>
    <t>МЭ-252</t>
  </si>
  <si>
    <t>МЭ-254</t>
  </si>
  <si>
    <t>МЭ-255</t>
  </si>
  <si>
    <t>МЭ-256</t>
  </si>
  <si>
    <t>МЭ-269</t>
  </si>
  <si>
    <t>МЭ-270</t>
  </si>
  <si>
    <t>МЭ-271</t>
  </si>
  <si>
    <t>МЭ-272</t>
  </si>
  <si>
    <t>МЭ-273</t>
  </si>
  <si>
    <t>МЭ-274</t>
  </si>
  <si>
    <t>МЭ-275</t>
  </si>
  <si>
    <t>МЭ-276</t>
  </si>
  <si>
    <t>МЭ-277</t>
  </si>
  <si>
    <t>МЭ-289</t>
  </si>
  <si>
    <t>МЭ-290</t>
  </si>
  <si>
    <t>МЭ-291</t>
  </si>
  <si>
    <t>МЭ-292</t>
  </si>
  <si>
    <t>МЭ-294</t>
  </si>
  <si>
    <t>МЭ-295</t>
  </si>
  <si>
    <t>МЭ-296</t>
  </si>
  <si>
    <t>МЭ-297</t>
  </si>
  <si>
    <t>Название магазина</t>
  </si>
  <si>
    <t>59.908741, 30.483539</t>
  </si>
  <si>
    <t>59.940150, 30.418366</t>
  </si>
  <si>
    <t>59.912914, 30.446878</t>
  </si>
  <si>
    <t>59.933027, 30.437644</t>
  </si>
  <si>
    <t>59.911114, 30.445738</t>
  </si>
  <si>
    <t>59.987605, 30.353912</t>
  </si>
  <si>
    <t>59.835130, 30.495055</t>
  </si>
  <si>
    <t>60.005333, 30.300983</t>
  </si>
  <si>
    <t>60.011540, 30.397812</t>
  </si>
  <si>
    <t>60.052703, 30.331202</t>
  </si>
  <si>
    <t>60.047425, 30.365374</t>
  </si>
  <si>
    <t>60.036542, 30.321213</t>
  </si>
  <si>
    <t>60.070078, 30.366210</t>
  </si>
  <si>
    <t>59.989382, 30.257289</t>
  </si>
  <si>
    <t>59.990899, 30.205789</t>
  </si>
  <si>
    <t>60.059014, 30.335011</t>
  </si>
  <si>
    <t>60.012161, 30.399932</t>
  </si>
  <si>
    <t>60.002081, 30.272632</t>
  </si>
  <si>
    <t>60.038919, 30.407236</t>
  </si>
  <si>
    <t>60.001451, 30.296420</t>
  </si>
  <si>
    <t>60.053224, 30.389656</t>
  </si>
  <si>
    <t>59.870014, 30.379325</t>
  </si>
  <si>
    <t>59.912486, 30.319758</t>
  </si>
  <si>
    <t>59.863328, 30.404083</t>
  </si>
  <si>
    <t>59.827415, 30.379199</t>
  </si>
  <si>
    <t>59.927563, 30.360613</t>
  </si>
  <si>
    <t>59.881006, 30.317548</t>
  </si>
  <si>
    <t>59.868921, 30.350265</t>
  </si>
  <si>
    <t>59.876030, 30.368932</t>
  </si>
  <si>
    <t>59.938257, 30.230627</t>
  </si>
  <si>
    <t>59.858792, 30.248342</t>
  </si>
  <si>
    <t>59.853270, 30.220045</t>
  </si>
  <si>
    <t>59.819807, 30.317252</t>
  </si>
  <si>
    <t>59.849202, 30.144245</t>
  </si>
  <si>
    <t>59.938676, 30.314494</t>
  </si>
  <si>
    <t>59.855810, 30.224339</t>
  </si>
  <si>
    <t>59.863726, 30.165688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</si>
</sst>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BiJ6I5" TargetMode="External"/><Relationship Id="rId13" Type="http://schemas.openxmlformats.org/officeDocument/2006/relationships/hyperlink" Target="https://yandex.ru/maps/-/CPBiJD1f" TargetMode="External"/><Relationship Id="rId18" Type="http://schemas.openxmlformats.org/officeDocument/2006/relationships/hyperlink" Target="https://yandex.ru/maps/-/CPBiJ-1y" TargetMode="External"/><Relationship Id="rId26" Type="http://schemas.openxmlformats.org/officeDocument/2006/relationships/hyperlink" Target="https://yandex.ru/maps/-/CPBiNRoT" TargetMode="External"/><Relationship Id="rId39" Type="http://schemas.openxmlformats.org/officeDocument/2006/relationships/hyperlink" Target="https://yandex.ru/maps/-/CPBiRQm-" TargetMode="External"/><Relationship Id="rId3" Type="http://schemas.openxmlformats.org/officeDocument/2006/relationships/hyperlink" Target="https://yandex.ru/maps/-/CPBiJQ-m" TargetMode="External"/><Relationship Id="rId21" Type="http://schemas.openxmlformats.org/officeDocument/2006/relationships/hyperlink" Target="https://yandex.ru/maps/-/CPBiNUjA" TargetMode="External"/><Relationship Id="rId34" Type="http://schemas.openxmlformats.org/officeDocument/2006/relationships/hyperlink" Target="https://yandex.ru/maps/-/CPBiNPJg" TargetMode="External"/><Relationship Id="rId7" Type="http://schemas.openxmlformats.org/officeDocument/2006/relationships/hyperlink" Target="https://yandex.ru/maps/-/CPBiJNI7" TargetMode="External"/><Relationship Id="rId12" Type="http://schemas.openxmlformats.org/officeDocument/2006/relationships/hyperlink" Target="https://yandex.ru/maps/-/CPBiJ0LF" TargetMode="External"/><Relationship Id="rId17" Type="http://schemas.openxmlformats.org/officeDocument/2006/relationships/hyperlink" Target="https://yandex.ru/maps/-/CPBiJ25Q" TargetMode="External"/><Relationship Id="rId25" Type="http://schemas.openxmlformats.org/officeDocument/2006/relationships/hyperlink" Target="https://yandex.ru/maps/-/CPBiNN0K" TargetMode="External"/><Relationship Id="rId33" Type="http://schemas.openxmlformats.org/officeDocument/2006/relationships/hyperlink" Target="https://yandex.ru/maps/-/CPBiNH5C" TargetMode="External"/><Relationship Id="rId38" Type="http://schemas.openxmlformats.org/officeDocument/2006/relationships/hyperlink" Target="https://yandex.ru/maps/-/CPBiNXMP" TargetMode="External"/><Relationship Id="rId2" Type="http://schemas.openxmlformats.org/officeDocument/2006/relationships/hyperlink" Target="https://yandex.ru/maps/-/CPBiJMYK" TargetMode="External"/><Relationship Id="rId16" Type="http://schemas.openxmlformats.org/officeDocument/2006/relationships/hyperlink" Target="https://yandex.ru/maps/-/CPBiJT9G" TargetMode="External"/><Relationship Id="rId20" Type="http://schemas.openxmlformats.org/officeDocument/2006/relationships/hyperlink" Target="https://yandex.ru/maps/-/CPBiJCoi" TargetMode="External"/><Relationship Id="rId29" Type="http://schemas.openxmlformats.org/officeDocument/2006/relationships/hyperlink" Target="https://yandex.ru/maps/-/CPBiNC-t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BiJFZW" TargetMode="External"/><Relationship Id="rId11" Type="http://schemas.openxmlformats.org/officeDocument/2006/relationships/hyperlink" Target="https://yandex.ru/maps/-/CPBiJSOv" TargetMode="External"/><Relationship Id="rId24" Type="http://schemas.openxmlformats.org/officeDocument/2006/relationships/hyperlink" Target="https://yandex.ru/maps/-/CPBiNF-q" TargetMode="External"/><Relationship Id="rId32" Type="http://schemas.openxmlformats.org/officeDocument/2006/relationships/hyperlink" Target="https://yandex.ru/maps/-/CPBiN8l4" TargetMode="External"/><Relationship Id="rId37" Type="http://schemas.openxmlformats.org/officeDocument/2006/relationships/hyperlink" Target="https://yandex.ru/maps/-/CPBiREMQ" TargetMode="External"/><Relationship Id="rId40" Type="http://schemas.openxmlformats.org/officeDocument/2006/relationships/hyperlink" Target="https://yandex.ru/maps/-/CPBiRU2X" TargetMode="External"/><Relationship Id="rId5" Type="http://schemas.openxmlformats.org/officeDocument/2006/relationships/hyperlink" Target="https://yandex.ru/maps/-/CPBiJB5h" TargetMode="External"/><Relationship Id="rId15" Type="http://schemas.openxmlformats.org/officeDocument/2006/relationships/hyperlink" Target="https://yandex.ru/maps/-/CPBiJP6d" TargetMode="External"/><Relationship Id="rId23" Type="http://schemas.openxmlformats.org/officeDocument/2006/relationships/hyperlink" Target="https://yandex.ru/maps/-/CPBiNBNC" TargetMode="External"/><Relationship Id="rId28" Type="http://schemas.openxmlformats.org/officeDocument/2006/relationships/hyperlink" Target="https://yandex.ru/maps/-/CPBiN6P0" TargetMode="External"/><Relationship Id="rId36" Type="http://schemas.openxmlformats.org/officeDocument/2006/relationships/hyperlink" Target="https://yandex.ru/maps/-/CPBiN2-H" TargetMode="External"/><Relationship Id="rId10" Type="http://schemas.openxmlformats.org/officeDocument/2006/relationships/hyperlink" Target="https://yandex.ru/maps/-/CPBiJKMb" TargetMode="External"/><Relationship Id="rId19" Type="http://schemas.openxmlformats.org/officeDocument/2006/relationships/hyperlink" Target="https://yandex.ru/maps/-/CPBiNEMx" TargetMode="External"/><Relationship Id="rId31" Type="http://schemas.openxmlformats.org/officeDocument/2006/relationships/hyperlink" Target="https://yandex.ru/maps/-/CPBiNWjF" TargetMode="External"/><Relationship Id="rId4" Type="http://schemas.openxmlformats.org/officeDocument/2006/relationships/hyperlink" Target="https://yandex.ru/maps/-/CPBiJY11" TargetMode="External"/><Relationship Id="rId9" Type="http://schemas.openxmlformats.org/officeDocument/2006/relationships/hyperlink" Target="https://yandex.ru/maps/-/CPBiJCoi" TargetMode="External"/><Relationship Id="rId14" Type="http://schemas.openxmlformats.org/officeDocument/2006/relationships/hyperlink" Target="https://yandex.ru/maps/-/CPBiJLMs" TargetMode="External"/><Relationship Id="rId22" Type="http://schemas.openxmlformats.org/officeDocument/2006/relationships/hyperlink" Target="https://yandex.ru/maps/-/CPBiNY1v" TargetMode="External"/><Relationship Id="rId27" Type="http://schemas.openxmlformats.org/officeDocument/2006/relationships/hyperlink" Target="https://yandex.ru/maps/-/CPBiNZjY" TargetMode="External"/><Relationship Id="rId30" Type="http://schemas.openxmlformats.org/officeDocument/2006/relationships/hyperlink" Target="https://yandex.ru/maps/-/CPBiNKPC" TargetMode="External"/><Relationship Id="rId35" Type="http://schemas.openxmlformats.org/officeDocument/2006/relationships/hyperlink" Target="https://yandex.ru/maps/-/CPBiNXM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zoomScaleNormal="100" workbookViewId="0">
      <selection activeCell="D4" sqref="D4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21.28515625" style="3" customWidth="1"/>
    <col min="22" max="22" width="23.28515625" style="1" customWidth="1"/>
    <col min="23" max="23" width="17.2851562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155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73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74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31</v>
      </c>
      <c r="B2" s="7" t="s">
        <v>27</v>
      </c>
      <c r="C2" s="7" t="s">
        <v>30</v>
      </c>
      <c r="D2" s="10" t="s">
        <v>29</v>
      </c>
      <c r="E2" s="10" t="s">
        <v>32</v>
      </c>
      <c r="F2" s="11" t="s">
        <v>3</v>
      </c>
      <c r="G2" s="7" t="s">
        <v>71</v>
      </c>
      <c r="H2" s="11" t="s">
        <v>2</v>
      </c>
      <c r="I2" s="7" t="s">
        <v>72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:P23" si="0">12*N2</f>
        <v>240</v>
      </c>
      <c r="Q2" s="7">
        <v>30</v>
      </c>
      <c r="R2" s="7">
        <f t="shared" ref="R2:R23" si="1">Q2*P2</f>
        <v>7200</v>
      </c>
      <c r="S2" s="7">
        <f t="shared" ref="S2:S23" si="2">R2*L2</f>
        <v>360000</v>
      </c>
      <c r="T2" s="12">
        <f t="shared" ref="T2:T23" si="3">0.003*S2*M2</f>
        <v>10800</v>
      </c>
      <c r="U2" s="7" t="s">
        <v>75</v>
      </c>
      <c r="V2" s="7" t="s">
        <v>76</v>
      </c>
      <c r="W2" s="7" t="s">
        <v>17</v>
      </c>
      <c r="X2" s="10" t="s">
        <v>77</v>
      </c>
      <c r="Y2" s="8" t="s">
        <v>116</v>
      </c>
      <c r="Z2" s="10" t="s">
        <v>156</v>
      </c>
    </row>
    <row r="3" spans="1:26" ht="38.25" x14ac:dyDescent="0.2">
      <c r="A3" s="10" t="s">
        <v>31</v>
      </c>
      <c r="B3" s="7" t="s">
        <v>27</v>
      </c>
      <c r="C3" s="7" t="s">
        <v>30</v>
      </c>
      <c r="D3" s="10" t="s">
        <v>29</v>
      </c>
      <c r="E3" s="10" t="s">
        <v>33</v>
      </c>
      <c r="F3" s="11" t="s">
        <v>3</v>
      </c>
      <c r="G3" s="7" t="s">
        <v>71</v>
      </c>
      <c r="H3" s="11" t="s">
        <v>2</v>
      </c>
      <c r="I3" s="7" t="s">
        <v>72</v>
      </c>
      <c r="J3" s="9" t="s">
        <v>12</v>
      </c>
      <c r="K3" s="7" t="s">
        <v>14</v>
      </c>
      <c r="L3" s="7">
        <v>50</v>
      </c>
      <c r="M3" s="7">
        <v>10</v>
      </c>
      <c r="N3" s="7">
        <v>20</v>
      </c>
      <c r="O3" s="7" t="s">
        <v>22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75</v>
      </c>
      <c r="V3" s="7" t="s">
        <v>76</v>
      </c>
      <c r="W3" s="7" t="s">
        <v>17</v>
      </c>
      <c r="X3" s="10" t="s">
        <v>78</v>
      </c>
      <c r="Y3" s="8" t="s">
        <v>117</v>
      </c>
      <c r="Z3" s="10" t="s">
        <v>157</v>
      </c>
    </row>
    <row r="4" spans="1:26" ht="38.25" x14ac:dyDescent="0.2">
      <c r="A4" s="10" t="s">
        <v>31</v>
      </c>
      <c r="B4" s="7" t="s">
        <v>27</v>
      </c>
      <c r="C4" s="7" t="s">
        <v>30</v>
      </c>
      <c r="D4" s="10" t="s">
        <v>29</v>
      </c>
      <c r="E4" s="10" t="s">
        <v>34</v>
      </c>
      <c r="F4" s="11" t="s">
        <v>3</v>
      </c>
      <c r="G4" s="7" t="s">
        <v>71</v>
      </c>
      <c r="H4" s="11" t="s">
        <v>2</v>
      </c>
      <c r="I4" s="7" t="s">
        <v>72</v>
      </c>
      <c r="J4" s="9" t="s">
        <v>12</v>
      </c>
      <c r="K4" s="7" t="s">
        <v>14</v>
      </c>
      <c r="L4" s="7">
        <v>50</v>
      </c>
      <c r="M4" s="7">
        <v>10</v>
      </c>
      <c r="N4" s="7">
        <v>20</v>
      </c>
      <c r="O4" s="7" t="s">
        <v>22</v>
      </c>
      <c r="P4" s="7">
        <f t="shared" si="0"/>
        <v>240</v>
      </c>
      <c r="Q4" s="7">
        <v>30</v>
      </c>
      <c r="R4" s="7">
        <f t="shared" si="1"/>
        <v>7200</v>
      </c>
      <c r="S4" s="7">
        <f t="shared" si="2"/>
        <v>360000</v>
      </c>
      <c r="T4" s="12">
        <f t="shared" si="3"/>
        <v>10800</v>
      </c>
      <c r="U4" s="7" t="s">
        <v>75</v>
      </c>
      <c r="V4" s="7" t="s">
        <v>76</v>
      </c>
      <c r="W4" s="7" t="s">
        <v>17</v>
      </c>
      <c r="X4" s="10" t="s">
        <v>79</v>
      </c>
      <c r="Y4" s="8" t="s">
        <v>118</v>
      </c>
      <c r="Z4" s="10" t="s">
        <v>158</v>
      </c>
    </row>
    <row r="5" spans="1:26" ht="38.25" x14ac:dyDescent="0.2">
      <c r="A5" s="10" t="s">
        <v>31</v>
      </c>
      <c r="B5" s="7" t="s">
        <v>27</v>
      </c>
      <c r="C5" s="7" t="s">
        <v>30</v>
      </c>
      <c r="D5" s="10" t="s">
        <v>28</v>
      </c>
      <c r="E5" s="10" t="s">
        <v>35</v>
      </c>
      <c r="F5" s="11" t="s">
        <v>3</v>
      </c>
      <c r="G5" s="7" t="s">
        <v>71</v>
      </c>
      <c r="H5" s="11" t="s">
        <v>2</v>
      </c>
      <c r="I5" s="7" t="s">
        <v>72</v>
      </c>
      <c r="J5" s="9" t="s">
        <v>12</v>
      </c>
      <c r="K5" s="7" t="s">
        <v>14</v>
      </c>
      <c r="L5" s="7">
        <v>50</v>
      </c>
      <c r="M5" s="7">
        <v>10</v>
      </c>
      <c r="N5" s="7">
        <v>20</v>
      </c>
      <c r="O5" s="7" t="s">
        <v>22</v>
      </c>
      <c r="P5" s="7">
        <f t="shared" si="0"/>
        <v>240</v>
      </c>
      <c r="Q5" s="7">
        <v>30</v>
      </c>
      <c r="R5" s="7">
        <f t="shared" si="1"/>
        <v>7200</v>
      </c>
      <c r="S5" s="7">
        <f t="shared" si="2"/>
        <v>360000</v>
      </c>
      <c r="T5" s="12">
        <f t="shared" si="3"/>
        <v>10800</v>
      </c>
      <c r="U5" s="7" t="s">
        <v>75</v>
      </c>
      <c r="V5" s="7" t="s">
        <v>76</v>
      </c>
      <c r="W5" s="7" t="s">
        <v>17</v>
      </c>
      <c r="X5" s="10" t="s">
        <v>80</v>
      </c>
      <c r="Y5" s="8" t="s">
        <v>119</v>
      </c>
      <c r="Z5" s="10" t="s">
        <v>159</v>
      </c>
    </row>
    <row r="6" spans="1:26" ht="38.25" x14ac:dyDescent="0.2">
      <c r="A6" s="10" t="s">
        <v>31</v>
      </c>
      <c r="B6" s="7" t="s">
        <v>27</v>
      </c>
      <c r="C6" s="7" t="s">
        <v>30</v>
      </c>
      <c r="D6" s="10" t="s">
        <v>28</v>
      </c>
      <c r="E6" s="10" t="s">
        <v>36</v>
      </c>
      <c r="F6" s="11" t="s">
        <v>3</v>
      </c>
      <c r="G6" s="7" t="s">
        <v>71</v>
      </c>
      <c r="H6" s="11" t="s">
        <v>2</v>
      </c>
      <c r="I6" s="7" t="s">
        <v>72</v>
      </c>
      <c r="J6" s="9" t="s">
        <v>12</v>
      </c>
      <c r="K6" s="7" t="s">
        <v>14</v>
      </c>
      <c r="L6" s="7">
        <v>50</v>
      </c>
      <c r="M6" s="7">
        <v>10</v>
      </c>
      <c r="N6" s="7">
        <v>20</v>
      </c>
      <c r="O6" s="7" t="s">
        <v>22</v>
      </c>
      <c r="P6" s="7">
        <f t="shared" si="0"/>
        <v>240</v>
      </c>
      <c r="Q6" s="7">
        <v>30</v>
      </c>
      <c r="R6" s="7">
        <f t="shared" si="1"/>
        <v>7200</v>
      </c>
      <c r="S6" s="7">
        <f t="shared" si="2"/>
        <v>360000</v>
      </c>
      <c r="T6" s="12">
        <f t="shared" si="3"/>
        <v>10800</v>
      </c>
      <c r="U6" s="7" t="s">
        <v>75</v>
      </c>
      <c r="V6" s="7" t="s">
        <v>76</v>
      </c>
      <c r="W6" s="7" t="s">
        <v>17</v>
      </c>
      <c r="X6" s="10" t="s">
        <v>81</v>
      </c>
      <c r="Y6" s="8" t="s">
        <v>120</v>
      </c>
      <c r="Z6" s="10" t="s">
        <v>160</v>
      </c>
    </row>
    <row r="7" spans="1:26" ht="38.25" x14ac:dyDescent="0.2">
      <c r="A7" s="10" t="s">
        <v>31</v>
      </c>
      <c r="B7" s="7" t="s">
        <v>27</v>
      </c>
      <c r="C7" s="7" t="s">
        <v>30</v>
      </c>
      <c r="D7" s="10" t="s">
        <v>28</v>
      </c>
      <c r="E7" s="10" t="s">
        <v>37</v>
      </c>
      <c r="F7" s="11" t="s">
        <v>3</v>
      </c>
      <c r="G7" s="7" t="s">
        <v>71</v>
      </c>
      <c r="H7" s="11" t="s">
        <v>2</v>
      </c>
      <c r="I7" s="7" t="s">
        <v>72</v>
      </c>
      <c r="J7" s="9" t="s">
        <v>12</v>
      </c>
      <c r="K7" s="7" t="s">
        <v>14</v>
      </c>
      <c r="L7" s="7">
        <v>50</v>
      </c>
      <c r="M7" s="7">
        <v>10</v>
      </c>
      <c r="N7" s="7">
        <v>20</v>
      </c>
      <c r="O7" s="7" t="s">
        <v>22</v>
      </c>
      <c r="P7" s="7">
        <f t="shared" si="0"/>
        <v>240</v>
      </c>
      <c r="Q7" s="7">
        <v>30</v>
      </c>
      <c r="R7" s="7">
        <f t="shared" si="1"/>
        <v>7200</v>
      </c>
      <c r="S7" s="7">
        <f t="shared" si="2"/>
        <v>360000</v>
      </c>
      <c r="T7" s="12">
        <f t="shared" si="3"/>
        <v>10800</v>
      </c>
      <c r="U7" s="7" t="s">
        <v>75</v>
      </c>
      <c r="V7" s="7" t="s">
        <v>76</v>
      </c>
      <c r="W7" s="7" t="s">
        <v>17</v>
      </c>
      <c r="X7" s="10" t="s">
        <v>82</v>
      </c>
      <c r="Y7" s="8" t="s">
        <v>121</v>
      </c>
      <c r="Z7" s="10" t="s">
        <v>161</v>
      </c>
    </row>
    <row r="8" spans="1:26" ht="38.25" x14ac:dyDescent="0.2">
      <c r="A8" s="10" t="s">
        <v>31</v>
      </c>
      <c r="B8" s="7" t="s">
        <v>27</v>
      </c>
      <c r="C8" s="7" t="s">
        <v>30</v>
      </c>
      <c r="D8" s="10" t="s">
        <v>28</v>
      </c>
      <c r="E8" s="10" t="s">
        <v>38</v>
      </c>
      <c r="F8" s="11" t="s">
        <v>3</v>
      </c>
      <c r="G8" s="7" t="s">
        <v>71</v>
      </c>
      <c r="H8" s="11" t="s">
        <v>2</v>
      </c>
      <c r="I8" s="7" t="s">
        <v>72</v>
      </c>
      <c r="J8" s="9" t="s">
        <v>12</v>
      </c>
      <c r="K8" s="7" t="s">
        <v>14</v>
      </c>
      <c r="L8" s="7">
        <v>50</v>
      </c>
      <c r="M8" s="7">
        <v>10</v>
      </c>
      <c r="N8" s="7">
        <v>20</v>
      </c>
      <c r="O8" s="7" t="s">
        <v>22</v>
      </c>
      <c r="P8" s="7">
        <f t="shared" si="0"/>
        <v>240</v>
      </c>
      <c r="Q8" s="7">
        <v>30</v>
      </c>
      <c r="R8" s="7">
        <f t="shared" si="1"/>
        <v>7200</v>
      </c>
      <c r="S8" s="7">
        <f t="shared" si="2"/>
        <v>360000</v>
      </c>
      <c r="T8" s="12">
        <f t="shared" si="3"/>
        <v>10800</v>
      </c>
      <c r="U8" s="7" t="s">
        <v>75</v>
      </c>
      <c r="V8" s="7" t="s">
        <v>76</v>
      </c>
      <c r="W8" s="7" t="s">
        <v>17</v>
      </c>
      <c r="X8" s="10" t="s">
        <v>83</v>
      </c>
      <c r="Y8" s="8" t="s">
        <v>122</v>
      </c>
      <c r="Z8" s="10" t="s">
        <v>162</v>
      </c>
    </row>
    <row r="9" spans="1:26" ht="38.25" x14ac:dyDescent="0.2">
      <c r="A9" s="10" t="s">
        <v>31</v>
      </c>
      <c r="B9" s="7" t="s">
        <v>27</v>
      </c>
      <c r="C9" s="7" t="s">
        <v>30</v>
      </c>
      <c r="D9" s="10" t="s">
        <v>29</v>
      </c>
      <c r="E9" s="10" t="s">
        <v>39</v>
      </c>
      <c r="F9" s="11" t="s">
        <v>3</v>
      </c>
      <c r="G9" s="7" t="s">
        <v>71</v>
      </c>
      <c r="H9" s="11" t="s">
        <v>2</v>
      </c>
      <c r="I9" s="7" t="s">
        <v>72</v>
      </c>
      <c r="J9" s="9" t="s">
        <v>12</v>
      </c>
      <c r="K9" s="7" t="s">
        <v>14</v>
      </c>
      <c r="L9" s="7">
        <v>50</v>
      </c>
      <c r="M9" s="7">
        <v>10</v>
      </c>
      <c r="N9" s="7">
        <v>20</v>
      </c>
      <c r="O9" s="7" t="s">
        <v>22</v>
      </c>
      <c r="P9" s="7">
        <f t="shared" si="0"/>
        <v>240</v>
      </c>
      <c r="Q9" s="7">
        <v>30</v>
      </c>
      <c r="R9" s="7">
        <f t="shared" si="1"/>
        <v>7200</v>
      </c>
      <c r="S9" s="7">
        <f t="shared" si="2"/>
        <v>360000</v>
      </c>
      <c r="T9" s="12">
        <f t="shared" si="3"/>
        <v>10800</v>
      </c>
      <c r="U9" s="7" t="s">
        <v>75</v>
      </c>
      <c r="V9" s="7" t="s">
        <v>76</v>
      </c>
      <c r="W9" s="7" t="s">
        <v>17</v>
      </c>
      <c r="X9" s="10" t="s">
        <v>84</v>
      </c>
      <c r="Y9" s="8" t="s">
        <v>123</v>
      </c>
      <c r="Z9" s="10" t="s">
        <v>163</v>
      </c>
    </row>
    <row r="10" spans="1:26" ht="38.25" x14ac:dyDescent="0.2">
      <c r="A10" s="10" t="s">
        <v>31</v>
      </c>
      <c r="B10" s="7" t="s">
        <v>27</v>
      </c>
      <c r="C10" s="7" t="s">
        <v>30</v>
      </c>
      <c r="D10" s="10" t="s">
        <v>29</v>
      </c>
      <c r="E10" s="10" t="s">
        <v>40</v>
      </c>
      <c r="F10" s="11" t="s">
        <v>3</v>
      </c>
      <c r="G10" s="7" t="s">
        <v>71</v>
      </c>
      <c r="H10" s="11" t="s">
        <v>2</v>
      </c>
      <c r="I10" s="7" t="s">
        <v>72</v>
      </c>
      <c r="J10" s="9" t="s">
        <v>12</v>
      </c>
      <c r="K10" s="7" t="s">
        <v>14</v>
      </c>
      <c r="L10" s="7">
        <v>50</v>
      </c>
      <c r="M10" s="7">
        <v>10</v>
      </c>
      <c r="N10" s="7">
        <v>20</v>
      </c>
      <c r="O10" s="7" t="s">
        <v>22</v>
      </c>
      <c r="P10" s="7">
        <f t="shared" si="0"/>
        <v>240</v>
      </c>
      <c r="Q10" s="7">
        <v>30</v>
      </c>
      <c r="R10" s="7">
        <f t="shared" si="1"/>
        <v>7200</v>
      </c>
      <c r="S10" s="7">
        <f t="shared" si="2"/>
        <v>360000</v>
      </c>
      <c r="T10" s="12">
        <f t="shared" si="3"/>
        <v>10800</v>
      </c>
      <c r="U10" s="7" t="s">
        <v>75</v>
      </c>
      <c r="V10" s="7" t="s">
        <v>76</v>
      </c>
      <c r="W10" s="7" t="s">
        <v>17</v>
      </c>
      <c r="X10" s="10" t="s">
        <v>85</v>
      </c>
      <c r="Y10" s="8" t="s">
        <v>124</v>
      </c>
      <c r="Z10" s="10" t="s">
        <v>164</v>
      </c>
    </row>
    <row r="11" spans="1:26" ht="38.25" x14ac:dyDescent="0.2">
      <c r="A11" s="10" t="s">
        <v>31</v>
      </c>
      <c r="B11" s="7" t="s">
        <v>27</v>
      </c>
      <c r="C11" s="7" t="s">
        <v>30</v>
      </c>
      <c r="D11" s="10" t="s">
        <v>29</v>
      </c>
      <c r="E11" s="10" t="s">
        <v>41</v>
      </c>
      <c r="F11" s="11" t="s">
        <v>3</v>
      </c>
      <c r="G11" s="7" t="s">
        <v>71</v>
      </c>
      <c r="H11" s="11" t="s">
        <v>2</v>
      </c>
      <c r="I11" s="7" t="s">
        <v>72</v>
      </c>
      <c r="J11" s="9" t="s">
        <v>12</v>
      </c>
      <c r="K11" s="7" t="s">
        <v>14</v>
      </c>
      <c r="L11" s="7">
        <v>50</v>
      </c>
      <c r="M11" s="7">
        <v>10</v>
      </c>
      <c r="N11" s="7">
        <v>20</v>
      </c>
      <c r="O11" s="7" t="s">
        <v>22</v>
      </c>
      <c r="P11" s="7">
        <f t="shared" si="0"/>
        <v>240</v>
      </c>
      <c r="Q11" s="7">
        <v>30</v>
      </c>
      <c r="R11" s="7">
        <f t="shared" si="1"/>
        <v>7200</v>
      </c>
      <c r="S11" s="7">
        <f t="shared" si="2"/>
        <v>360000</v>
      </c>
      <c r="T11" s="12">
        <f t="shared" si="3"/>
        <v>10800</v>
      </c>
      <c r="U11" s="7" t="s">
        <v>75</v>
      </c>
      <c r="V11" s="7" t="s">
        <v>76</v>
      </c>
      <c r="W11" s="7" t="s">
        <v>17</v>
      </c>
      <c r="X11" s="10" t="s">
        <v>86</v>
      </c>
      <c r="Y11" s="8" t="s">
        <v>125</v>
      </c>
      <c r="Z11" s="10" t="s">
        <v>165</v>
      </c>
    </row>
    <row r="12" spans="1:26" ht="38.25" x14ac:dyDescent="0.2">
      <c r="A12" s="10" t="s">
        <v>31</v>
      </c>
      <c r="B12" s="7" t="s">
        <v>27</v>
      </c>
      <c r="C12" s="7" t="s">
        <v>30</v>
      </c>
      <c r="D12" s="10" t="s">
        <v>29</v>
      </c>
      <c r="E12" s="10" t="s">
        <v>42</v>
      </c>
      <c r="F12" s="11" t="s">
        <v>3</v>
      </c>
      <c r="G12" s="7" t="s">
        <v>71</v>
      </c>
      <c r="H12" s="11" t="s">
        <v>2</v>
      </c>
      <c r="I12" s="7" t="s">
        <v>72</v>
      </c>
      <c r="J12" s="9" t="s">
        <v>12</v>
      </c>
      <c r="K12" s="7" t="s">
        <v>14</v>
      </c>
      <c r="L12" s="7">
        <v>50</v>
      </c>
      <c r="M12" s="7">
        <v>10</v>
      </c>
      <c r="N12" s="7">
        <v>20</v>
      </c>
      <c r="O12" s="7" t="s">
        <v>22</v>
      </c>
      <c r="P12" s="7">
        <f t="shared" si="0"/>
        <v>240</v>
      </c>
      <c r="Q12" s="7">
        <v>30</v>
      </c>
      <c r="R12" s="7">
        <f t="shared" si="1"/>
        <v>7200</v>
      </c>
      <c r="S12" s="7">
        <f t="shared" si="2"/>
        <v>360000</v>
      </c>
      <c r="T12" s="12">
        <f t="shared" si="3"/>
        <v>10800</v>
      </c>
      <c r="U12" s="7" t="s">
        <v>75</v>
      </c>
      <c r="V12" s="7" t="s">
        <v>76</v>
      </c>
      <c r="W12" s="7" t="s">
        <v>17</v>
      </c>
      <c r="X12" s="10" t="s">
        <v>87</v>
      </c>
      <c r="Y12" s="8" t="s">
        <v>126</v>
      </c>
      <c r="Z12" s="10" t="s">
        <v>166</v>
      </c>
    </row>
    <row r="13" spans="1:26" ht="38.25" x14ac:dyDescent="0.2">
      <c r="A13" s="10" t="s">
        <v>31</v>
      </c>
      <c r="B13" s="7" t="s">
        <v>27</v>
      </c>
      <c r="C13" s="7" t="s">
        <v>30</v>
      </c>
      <c r="D13" s="10" t="s">
        <v>29</v>
      </c>
      <c r="E13" s="10" t="s">
        <v>43</v>
      </c>
      <c r="F13" s="11" t="s">
        <v>3</v>
      </c>
      <c r="G13" s="7" t="s">
        <v>71</v>
      </c>
      <c r="H13" s="11" t="s">
        <v>2</v>
      </c>
      <c r="I13" s="7" t="s">
        <v>72</v>
      </c>
      <c r="J13" s="9" t="s">
        <v>12</v>
      </c>
      <c r="K13" s="7" t="s">
        <v>14</v>
      </c>
      <c r="L13" s="7">
        <v>50</v>
      </c>
      <c r="M13" s="7">
        <v>10</v>
      </c>
      <c r="N13" s="7">
        <v>20</v>
      </c>
      <c r="O13" s="7" t="s">
        <v>22</v>
      </c>
      <c r="P13" s="7">
        <f t="shared" si="0"/>
        <v>240</v>
      </c>
      <c r="Q13" s="7">
        <v>30</v>
      </c>
      <c r="R13" s="7">
        <f t="shared" si="1"/>
        <v>7200</v>
      </c>
      <c r="S13" s="7">
        <f t="shared" si="2"/>
        <v>360000</v>
      </c>
      <c r="T13" s="12">
        <f t="shared" si="3"/>
        <v>10800</v>
      </c>
      <c r="U13" s="7" t="s">
        <v>75</v>
      </c>
      <c r="V13" s="7" t="s">
        <v>76</v>
      </c>
      <c r="W13" s="7" t="s">
        <v>17</v>
      </c>
      <c r="X13" s="10" t="s">
        <v>88</v>
      </c>
      <c r="Y13" s="8" t="s">
        <v>127</v>
      </c>
      <c r="Z13" s="10" t="s">
        <v>167</v>
      </c>
    </row>
    <row r="14" spans="1:26" ht="38.25" x14ac:dyDescent="0.2">
      <c r="A14" s="10" t="s">
        <v>31</v>
      </c>
      <c r="B14" s="7" t="s">
        <v>27</v>
      </c>
      <c r="C14" s="7" t="s">
        <v>30</v>
      </c>
      <c r="D14" s="10" t="s">
        <v>29</v>
      </c>
      <c r="E14" s="10" t="s">
        <v>44</v>
      </c>
      <c r="F14" s="11" t="s">
        <v>3</v>
      </c>
      <c r="G14" s="7" t="s">
        <v>71</v>
      </c>
      <c r="H14" s="11" t="s">
        <v>2</v>
      </c>
      <c r="I14" s="7" t="s">
        <v>72</v>
      </c>
      <c r="J14" s="9" t="s">
        <v>12</v>
      </c>
      <c r="K14" s="7" t="s">
        <v>14</v>
      </c>
      <c r="L14" s="7">
        <v>50</v>
      </c>
      <c r="M14" s="7">
        <v>10</v>
      </c>
      <c r="N14" s="7">
        <v>20</v>
      </c>
      <c r="O14" s="7" t="s">
        <v>22</v>
      </c>
      <c r="P14" s="7">
        <f t="shared" si="0"/>
        <v>240</v>
      </c>
      <c r="Q14" s="7">
        <v>30</v>
      </c>
      <c r="R14" s="7">
        <f t="shared" si="1"/>
        <v>7200</v>
      </c>
      <c r="S14" s="7">
        <f t="shared" si="2"/>
        <v>360000</v>
      </c>
      <c r="T14" s="12">
        <f t="shared" si="3"/>
        <v>10800</v>
      </c>
      <c r="U14" s="7" t="s">
        <v>75</v>
      </c>
      <c r="V14" s="7" t="s">
        <v>76</v>
      </c>
      <c r="W14" s="7" t="s">
        <v>17</v>
      </c>
      <c r="X14" s="10" t="s">
        <v>89</v>
      </c>
      <c r="Y14" s="8" t="s">
        <v>128</v>
      </c>
      <c r="Z14" s="10" t="s">
        <v>168</v>
      </c>
    </row>
    <row r="15" spans="1:26" ht="38.25" x14ac:dyDescent="0.2">
      <c r="A15" s="10" t="s">
        <v>31</v>
      </c>
      <c r="B15" s="7" t="s">
        <v>27</v>
      </c>
      <c r="C15" s="7" t="s">
        <v>30</v>
      </c>
      <c r="D15" s="10" t="s">
        <v>29</v>
      </c>
      <c r="E15" s="10" t="s">
        <v>45</v>
      </c>
      <c r="F15" s="11" t="s">
        <v>3</v>
      </c>
      <c r="G15" s="7" t="s">
        <v>71</v>
      </c>
      <c r="H15" s="11" t="s">
        <v>2</v>
      </c>
      <c r="I15" s="7" t="s">
        <v>72</v>
      </c>
      <c r="J15" s="9" t="s">
        <v>12</v>
      </c>
      <c r="K15" s="7" t="s">
        <v>14</v>
      </c>
      <c r="L15" s="7">
        <v>50</v>
      </c>
      <c r="M15" s="7">
        <v>10</v>
      </c>
      <c r="N15" s="7">
        <v>20</v>
      </c>
      <c r="O15" s="7" t="s">
        <v>22</v>
      </c>
      <c r="P15" s="7">
        <f t="shared" si="0"/>
        <v>240</v>
      </c>
      <c r="Q15" s="7">
        <v>30</v>
      </c>
      <c r="R15" s="7">
        <f t="shared" si="1"/>
        <v>7200</v>
      </c>
      <c r="S15" s="7">
        <f t="shared" si="2"/>
        <v>360000</v>
      </c>
      <c r="T15" s="12">
        <f t="shared" si="3"/>
        <v>10800</v>
      </c>
      <c r="U15" s="7" t="s">
        <v>75</v>
      </c>
      <c r="V15" s="7" t="s">
        <v>76</v>
      </c>
      <c r="W15" s="7" t="s">
        <v>17</v>
      </c>
      <c r="X15" s="10" t="s">
        <v>90</v>
      </c>
      <c r="Y15" s="8" t="s">
        <v>129</v>
      </c>
      <c r="Z15" s="10" t="s">
        <v>169</v>
      </c>
    </row>
    <row r="16" spans="1:26" ht="38.25" x14ac:dyDescent="0.2">
      <c r="A16" s="10" t="s">
        <v>31</v>
      </c>
      <c r="B16" s="7" t="s">
        <v>27</v>
      </c>
      <c r="C16" s="7" t="s">
        <v>30</v>
      </c>
      <c r="D16" s="10" t="s">
        <v>28</v>
      </c>
      <c r="E16" s="10" t="s">
        <v>46</v>
      </c>
      <c r="F16" s="11" t="s">
        <v>3</v>
      </c>
      <c r="G16" s="7" t="s">
        <v>71</v>
      </c>
      <c r="H16" s="11" t="s">
        <v>2</v>
      </c>
      <c r="I16" s="7" t="s">
        <v>72</v>
      </c>
      <c r="J16" s="9" t="s">
        <v>12</v>
      </c>
      <c r="K16" s="7" t="s">
        <v>14</v>
      </c>
      <c r="L16" s="7">
        <v>50</v>
      </c>
      <c r="M16" s="7">
        <v>10</v>
      </c>
      <c r="N16" s="7">
        <v>20</v>
      </c>
      <c r="O16" s="7" t="s">
        <v>22</v>
      </c>
      <c r="P16" s="7">
        <f t="shared" si="0"/>
        <v>240</v>
      </c>
      <c r="Q16" s="7">
        <v>30</v>
      </c>
      <c r="R16" s="7">
        <f t="shared" si="1"/>
        <v>7200</v>
      </c>
      <c r="S16" s="7">
        <f t="shared" si="2"/>
        <v>360000</v>
      </c>
      <c r="T16" s="12">
        <f t="shared" si="3"/>
        <v>10800</v>
      </c>
      <c r="U16" s="7" t="s">
        <v>75</v>
      </c>
      <c r="V16" s="7" t="s">
        <v>76</v>
      </c>
      <c r="W16" s="7" t="s">
        <v>17</v>
      </c>
      <c r="X16" s="10" t="s">
        <v>91</v>
      </c>
      <c r="Y16" s="8" t="s">
        <v>130</v>
      </c>
      <c r="Z16" s="10" t="s">
        <v>170</v>
      </c>
    </row>
    <row r="17" spans="1:26" ht="38.25" x14ac:dyDescent="0.2">
      <c r="A17" s="10" t="s">
        <v>31</v>
      </c>
      <c r="B17" s="7" t="s">
        <v>27</v>
      </c>
      <c r="C17" s="7" t="s">
        <v>30</v>
      </c>
      <c r="D17" s="10" t="s">
        <v>28</v>
      </c>
      <c r="E17" s="10" t="s">
        <v>47</v>
      </c>
      <c r="F17" s="11" t="s">
        <v>3</v>
      </c>
      <c r="G17" s="7" t="s">
        <v>71</v>
      </c>
      <c r="H17" s="11" t="s">
        <v>2</v>
      </c>
      <c r="I17" s="7" t="s">
        <v>72</v>
      </c>
      <c r="J17" s="9" t="s">
        <v>12</v>
      </c>
      <c r="K17" s="7" t="s">
        <v>14</v>
      </c>
      <c r="L17" s="7">
        <v>50</v>
      </c>
      <c r="M17" s="7">
        <v>10</v>
      </c>
      <c r="N17" s="7">
        <v>20</v>
      </c>
      <c r="O17" s="7" t="s">
        <v>22</v>
      </c>
      <c r="P17" s="7">
        <f t="shared" si="0"/>
        <v>240</v>
      </c>
      <c r="Q17" s="7">
        <v>30</v>
      </c>
      <c r="R17" s="7">
        <f t="shared" si="1"/>
        <v>7200</v>
      </c>
      <c r="S17" s="7">
        <f t="shared" si="2"/>
        <v>360000</v>
      </c>
      <c r="T17" s="12">
        <f t="shared" si="3"/>
        <v>10800</v>
      </c>
      <c r="U17" s="7" t="s">
        <v>75</v>
      </c>
      <c r="V17" s="7" t="s">
        <v>76</v>
      </c>
      <c r="W17" s="7" t="s">
        <v>17</v>
      </c>
      <c r="X17" s="10" t="s">
        <v>92</v>
      </c>
      <c r="Y17" s="8" t="s">
        <v>131</v>
      </c>
      <c r="Z17" s="10" t="s">
        <v>171</v>
      </c>
    </row>
    <row r="18" spans="1:26" ht="38.25" x14ac:dyDescent="0.2">
      <c r="A18" s="10" t="s">
        <v>31</v>
      </c>
      <c r="B18" s="7" t="s">
        <v>27</v>
      </c>
      <c r="C18" s="7" t="s">
        <v>30</v>
      </c>
      <c r="D18" s="10" t="s">
        <v>28</v>
      </c>
      <c r="E18" s="10" t="s">
        <v>48</v>
      </c>
      <c r="F18" s="11" t="s">
        <v>3</v>
      </c>
      <c r="G18" s="7" t="s">
        <v>71</v>
      </c>
      <c r="H18" s="11" t="s">
        <v>2</v>
      </c>
      <c r="I18" s="7" t="s">
        <v>72</v>
      </c>
      <c r="J18" s="9" t="s">
        <v>12</v>
      </c>
      <c r="K18" s="7" t="s">
        <v>14</v>
      </c>
      <c r="L18" s="7">
        <v>50</v>
      </c>
      <c r="M18" s="7">
        <v>10</v>
      </c>
      <c r="N18" s="7">
        <v>20</v>
      </c>
      <c r="O18" s="7" t="s">
        <v>22</v>
      </c>
      <c r="P18" s="7">
        <f t="shared" si="0"/>
        <v>240</v>
      </c>
      <c r="Q18" s="7">
        <v>30</v>
      </c>
      <c r="R18" s="7">
        <f t="shared" si="1"/>
        <v>7200</v>
      </c>
      <c r="S18" s="7">
        <f t="shared" si="2"/>
        <v>360000</v>
      </c>
      <c r="T18" s="12">
        <f t="shared" si="3"/>
        <v>10800</v>
      </c>
      <c r="U18" s="7" t="s">
        <v>75</v>
      </c>
      <c r="V18" s="7" t="s">
        <v>76</v>
      </c>
      <c r="W18" s="7" t="s">
        <v>17</v>
      </c>
      <c r="X18" s="10" t="s">
        <v>93</v>
      </c>
      <c r="Y18" s="8" t="s">
        <v>132</v>
      </c>
      <c r="Z18" s="10" t="s">
        <v>172</v>
      </c>
    </row>
    <row r="19" spans="1:26" ht="38.25" x14ac:dyDescent="0.2">
      <c r="A19" s="10" t="s">
        <v>31</v>
      </c>
      <c r="B19" s="7" t="s">
        <v>27</v>
      </c>
      <c r="C19" s="7" t="s">
        <v>30</v>
      </c>
      <c r="D19" s="10" t="s">
        <v>28</v>
      </c>
      <c r="E19" s="10" t="s">
        <v>49</v>
      </c>
      <c r="F19" s="11" t="s">
        <v>3</v>
      </c>
      <c r="G19" s="7" t="s">
        <v>71</v>
      </c>
      <c r="H19" s="11" t="s">
        <v>2</v>
      </c>
      <c r="I19" s="7" t="s">
        <v>72</v>
      </c>
      <c r="J19" s="9" t="s">
        <v>12</v>
      </c>
      <c r="K19" s="7" t="s">
        <v>14</v>
      </c>
      <c r="L19" s="7">
        <v>50</v>
      </c>
      <c r="M19" s="7">
        <v>10</v>
      </c>
      <c r="N19" s="7">
        <v>20</v>
      </c>
      <c r="O19" s="7" t="s">
        <v>22</v>
      </c>
      <c r="P19" s="7">
        <f t="shared" si="0"/>
        <v>240</v>
      </c>
      <c r="Q19" s="7">
        <v>30</v>
      </c>
      <c r="R19" s="7">
        <f t="shared" si="1"/>
        <v>7200</v>
      </c>
      <c r="S19" s="7">
        <f t="shared" si="2"/>
        <v>360000</v>
      </c>
      <c r="T19" s="12">
        <f t="shared" si="3"/>
        <v>10800</v>
      </c>
      <c r="U19" s="7" t="s">
        <v>75</v>
      </c>
      <c r="V19" s="7" t="s">
        <v>76</v>
      </c>
      <c r="W19" s="7" t="s">
        <v>17</v>
      </c>
      <c r="X19" s="10" t="s">
        <v>94</v>
      </c>
      <c r="Y19" s="8" t="s">
        <v>133</v>
      </c>
      <c r="Z19" s="10" t="s">
        <v>173</v>
      </c>
    </row>
    <row r="20" spans="1:26" ht="38.25" x14ac:dyDescent="0.2">
      <c r="A20" s="10" t="s">
        <v>31</v>
      </c>
      <c r="B20" s="7" t="s">
        <v>27</v>
      </c>
      <c r="C20" s="7" t="s">
        <v>30</v>
      </c>
      <c r="D20" s="10" t="s">
        <v>28</v>
      </c>
      <c r="E20" s="10" t="s">
        <v>50</v>
      </c>
      <c r="F20" s="11" t="s">
        <v>3</v>
      </c>
      <c r="G20" s="7" t="s">
        <v>71</v>
      </c>
      <c r="H20" s="11" t="s">
        <v>2</v>
      </c>
      <c r="I20" s="7" t="s">
        <v>72</v>
      </c>
      <c r="J20" s="9" t="s">
        <v>12</v>
      </c>
      <c r="K20" s="7" t="s">
        <v>14</v>
      </c>
      <c r="L20" s="7">
        <v>50</v>
      </c>
      <c r="M20" s="7">
        <v>10</v>
      </c>
      <c r="N20" s="7">
        <v>20</v>
      </c>
      <c r="O20" s="7" t="s">
        <v>22</v>
      </c>
      <c r="P20" s="7">
        <f t="shared" si="0"/>
        <v>240</v>
      </c>
      <c r="Q20" s="7">
        <v>30</v>
      </c>
      <c r="R20" s="7">
        <f t="shared" si="1"/>
        <v>7200</v>
      </c>
      <c r="S20" s="7">
        <f t="shared" si="2"/>
        <v>360000</v>
      </c>
      <c r="T20" s="12">
        <f t="shared" si="3"/>
        <v>10800</v>
      </c>
      <c r="U20" s="7" t="s">
        <v>75</v>
      </c>
      <c r="V20" s="7" t="s">
        <v>76</v>
      </c>
      <c r="W20" s="7" t="s">
        <v>17</v>
      </c>
      <c r="X20" s="10" t="s">
        <v>95</v>
      </c>
      <c r="Y20" s="8" t="s">
        <v>134</v>
      </c>
      <c r="Z20" s="10" t="s">
        <v>163</v>
      </c>
    </row>
    <row r="21" spans="1:26" ht="38.25" x14ac:dyDescent="0.2">
      <c r="A21" s="10" t="s">
        <v>31</v>
      </c>
      <c r="B21" s="7" t="s">
        <v>27</v>
      </c>
      <c r="C21" s="7" t="s">
        <v>30</v>
      </c>
      <c r="D21" s="10" t="s">
        <v>28</v>
      </c>
      <c r="E21" s="10" t="s">
        <v>51</v>
      </c>
      <c r="F21" s="11" t="s">
        <v>3</v>
      </c>
      <c r="G21" s="7" t="s">
        <v>71</v>
      </c>
      <c r="H21" s="11" t="s">
        <v>2</v>
      </c>
      <c r="I21" s="7" t="s">
        <v>72</v>
      </c>
      <c r="J21" s="9" t="s">
        <v>12</v>
      </c>
      <c r="K21" s="7" t="s">
        <v>14</v>
      </c>
      <c r="L21" s="7">
        <v>50</v>
      </c>
      <c r="M21" s="7">
        <v>10</v>
      </c>
      <c r="N21" s="7">
        <v>20</v>
      </c>
      <c r="O21" s="7" t="s">
        <v>22</v>
      </c>
      <c r="P21" s="7">
        <f t="shared" si="0"/>
        <v>240</v>
      </c>
      <c r="Q21" s="7">
        <v>30</v>
      </c>
      <c r="R21" s="7">
        <f t="shared" si="1"/>
        <v>7200</v>
      </c>
      <c r="S21" s="7">
        <f t="shared" si="2"/>
        <v>360000</v>
      </c>
      <c r="T21" s="12">
        <f t="shared" si="3"/>
        <v>10800</v>
      </c>
      <c r="U21" s="7" t="s">
        <v>75</v>
      </c>
      <c r="V21" s="7" t="s">
        <v>76</v>
      </c>
      <c r="W21" s="7" t="s">
        <v>17</v>
      </c>
      <c r="X21" s="10" t="s">
        <v>96</v>
      </c>
      <c r="Y21" s="8" t="s">
        <v>135</v>
      </c>
      <c r="Z21" s="10" t="s">
        <v>174</v>
      </c>
    </row>
    <row r="22" spans="1:26" ht="38.25" x14ac:dyDescent="0.2">
      <c r="A22" s="10" t="s">
        <v>31</v>
      </c>
      <c r="B22" s="7" t="s">
        <v>27</v>
      </c>
      <c r="C22" s="7" t="s">
        <v>30</v>
      </c>
      <c r="D22" s="10" t="s">
        <v>28</v>
      </c>
      <c r="E22" s="10" t="s">
        <v>52</v>
      </c>
      <c r="F22" s="11" t="s">
        <v>3</v>
      </c>
      <c r="G22" s="7" t="s">
        <v>71</v>
      </c>
      <c r="H22" s="11" t="s">
        <v>2</v>
      </c>
      <c r="I22" s="7" t="s">
        <v>72</v>
      </c>
      <c r="J22" s="9" t="s">
        <v>12</v>
      </c>
      <c r="K22" s="7" t="s">
        <v>14</v>
      </c>
      <c r="L22" s="7">
        <v>50</v>
      </c>
      <c r="M22" s="7">
        <v>10</v>
      </c>
      <c r="N22" s="7">
        <v>20</v>
      </c>
      <c r="O22" s="7" t="s">
        <v>22</v>
      </c>
      <c r="P22" s="7">
        <f t="shared" si="0"/>
        <v>240</v>
      </c>
      <c r="Q22" s="7">
        <v>30</v>
      </c>
      <c r="R22" s="7">
        <f t="shared" si="1"/>
        <v>7200</v>
      </c>
      <c r="S22" s="7">
        <f t="shared" si="2"/>
        <v>360000</v>
      </c>
      <c r="T22" s="12">
        <f t="shared" si="3"/>
        <v>10800</v>
      </c>
      <c r="U22" s="7" t="s">
        <v>75</v>
      </c>
      <c r="V22" s="7" t="s">
        <v>76</v>
      </c>
      <c r="W22" s="7" t="s">
        <v>17</v>
      </c>
      <c r="X22" s="10" t="s">
        <v>97</v>
      </c>
      <c r="Y22" s="8" t="s">
        <v>136</v>
      </c>
      <c r="Z22" s="10" t="s">
        <v>175</v>
      </c>
    </row>
    <row r="23" spans="1:26" ht="38.25" x14ac:dyDescent="0.2">
      <c r="A23" s="10" t="s">
        <v>31</v>
      </c>
      <c r="B23" s="7" t="s">
        <v>27</v>
      </c>
      <c r="C23" s="7" t="s">
        <v>30</v>
      </c>
      <c r="D23" s="10" t="s">
        <v>28</v>
      </c>
      <c r="E23" s="10" t="s">
        <v>53</v>
      </c>
      <c r="F23" s="11" t="s">
        <v>3</v>
      </c>
      <c r="G23" s="7" t="s">
        <v>71</v>
      </c>
      <c r="H23" s="11" t="s">
        <v>2</v>
      </c>
      <c r="I23" s="7" t="s">
        <v>72</v>
      </c>
      <c r="J23" s="9" t="s">
        <v>12</v>
      </c>
      <c r="K23" s="7" t="s">
        <v>14</v>
      </c>
      <c r="L23" s="7">
        <v>50</v>
      </c>
      <c r="M23" s="7">
        <v>10</v>
      </c>
      <c r="N23" s="7">
        <v>20</v>
      </c>
      <c r="O23" s="7" t="s">
        <v>22</v>
      </c>
      <c r="P23" s="7">
        <f t="shared" si="0"/>
        <v>240</v>
      </c>
      <c r="Q23" s="7">
        <v>30</v>
      </c>
      <c r="R23" s="7">
        <f t="shared" si="1"/>
        <v>7200</v>
      </c>
      <c r="S23" s="7">
        <f t="shared" si="2"/>
        <v>360000</v>
      </c>
      <c r="T23" s="12">
        <f t="shared" si="3"/>
        <v>10800</v>
      </c>
      <c r="U23" s="7" t="s">
        <v>75</v>
      </c>
      <c r="V23" s="7" t="s">
        <v>76</v>
      </c>
      <c r="W23" s="7" t="s">
        <v>17</v>
      </c>
      <c r="X23" s="10" t="s">
        <v>98</v>
      </c>
      <c r="Y23" s="8" t="s">
        <v>137</v>
      </c>
      <c r="Z23" s="10" t="s">
        <v>176</v>
      </c>
    </row>
    <row r="24" spans="1:26" ht="38.25" x14ac:dyDescent="0.2">
      <c r="A24" s="10" t="s">
        <v>31</v>
      </c>
      <c r="B24" s="7" t="s">
        <v>27</v>
      </c>
      <c r="C24" s="7" t="s">
        <v>30</v>
      </c>
      <c r="D24" s="10" t="s">
        <v>29</v>
      </c>
      <c r="E24" s="10" t="s">
        <v>54</v>
      </c>
      <c r="F24" s="11" t="s">
        <v>3</v>
      </c>
      <c r="G24" s="7" t="s">
        <v>71</v>
      </c>
      <c r="H24" s="11" t="s">
        <v>2</v>
      </c>
      <c r="I24" s="7" t="s">
        <v>72</v>
      </c>
      <c r="J24" s="9" t="s">
        <v>12</v>
      </c>
      <c r="K24" s="7" t="s">
        <v>14</v>
      </c>
      <c r="L24" s="7">
        <v>50</v>
      </c>
      <c r="M24" s="7">
        <v>10</v>
      </c>
      <c r="N24" s="7">
        <v>20</v>
      </c>
      <c r="O24" s="7" t="s">
        <v>22</v>
      </c>
      <c r="P24" s="7">
        <f t="shared" ref="P24:P40" si="4">12*N24</f>
        <v>240</v>
      </c>
      <c r="Q24" s="7">
        <v>30</v>
      </c>
      <c r="R24" s="7">
        <f t="shared" ref="R24:R40" si="5">Q24*P24</f>
        <v>7200</v>
      </c>
      <c r="S24" s="7">
        <f t="shared" ref="S24:S40" si="6">R24*L24</f>
        <v>360000</v>
      </c>
      <c r="T24" s="12">
        <f t="shared" ref="T24:T40" si="7">0.003*S24*M24</f>
        <v>10800</v>
      </c>
      <c r="U24" s="7" t="s">
        <v>75</v>
      </c>
      <c r="V24" s="7" t="s">
        <v>76</v>
      </c>
      <c r="W24" s="7" t="s">
        <v>17</v>
      </c>
      <c r="X24" s="10" t="s">
        <v>99</v>
      </c>
      <c r="Y24" s="8" t="s">
        <v>138</v>
      </c>
      <c r="Z24" s="10" t="s">
        <v>177</v>
      </c>
    </row>
    <row r="25" spans="1:26" ht="38.25" x14ac:dyDescent="0.2">
      <c r="A25" s="10" t="s">
        <v>31</v>
      </c>
      <c r="B25" s="7" t="s">
        <v>27</v>
      </c>
      <c r="C25" s="7" t="s">
        <v>30</v>
      </c>
      <c r="D25" s="10" t="s">
        <v>28</v>
      </c>
      <c r="E25" s="10" t="s">
        <v>55</v>
      </c>
      <c r="F25" s="11" t="s">
        <v>3</v>
      </c>
      <c r="G25" s="7" t="s">
        <v>71</v>
      </c>
      <c r="H25" s="11" t="s">
        <v>2</v>
      </c>
      <c r="I25" s="7" t="s">
        <v>72</v>
      </c>
      <c r="J25" s="9" t="s">
        <v>12</v>
      </c>
      <c r="K25" s="7" t="s">
        <v>14</v>
      </c>
      <c r="L25" s="7">
        <v>50</v>
      </c>
      <c r="M25" s="7">
        <v>10</v>
      </c>
      <c r="N25" s="7">
        <v>20</v>
      </c>
      <c r="O25" s="7" t="s">
        <v>22</v>
      </c>
      <c r="P25" s="7">
        <f t="shared" si="4"/>
        <v>240</v>
      </c>
      <c r="Q25" s="7">
        <v>30</v>
      </c>
      <c r="R25" s="7">
        <f t="shared" si="5"/>
        <v>7200</v>
      </c>
      <c r="S25" s="7">
        <f t="shared" si="6"/>
        <v>360000</v>
      </c>
      <c r="T25" s="12">
        <f t="shared" si="7"/>
        <v>10800</v>
      </c>
      <c r="U25" s="7" t="s">
        <v>75</v>
      </c>
      <c r="V25" s="7" t="s">
        <v>76</v>
      </c>
      <c r="W25" s="7" t="s">
        <v>17</v>
      </c>
      <c r="X25" s="10" t="s">
        <v>100</v>
      </c>
      <c r="Y25" s="8" t="s">
        <v>139</v>
      </c>
      <c r="Z25" s="10" t="s">
        <v>178</v>
      </c>
    </row>
    <row r="26" spans="1:26" ht="38.25" x14ac:dyDescent="0.2">
      <c r="A26" s="10" t="s">
        <v>31</v>
      </c>
      <c r="B26" s="7" t="s">
        <v>27</v>
      </c>
      <c r="C26" s="7" t="s">
        <v>30</v>
      </c>
      <c r="D26" s="10" t="s">
        <v>28</v>
      </c>
      <c r="E26" s="10" t="s">
        <v>56</v>
      </c>
      <c r="F26" s="11" t="s">
        <v>3</v>
      </c>
      <c r="G26" s="7" t="s">
        <v>71</v>
      </c>
      <c r="H26" s="11" t="s">
        <v>2</v>
      </c>
      <c r="I26" s="7" t="s">
        <v>72</v>
      </c>
      <c r="J26" s="9" t="s">
        <v>12</v>
      </c>
      <c r="K26" s="7" t="s">
        <v>14</v>
      </c>
      <c r="L26" s="7">
        <v>50</v>
      </c>
      <c r="M26" s="7">
        <v>10</v>
      </c>
      <c r="N26" s="7">
        <v>20</v>
      </c>
      <c r="O26" s="7" t="s">
        <v>22</v>
      </c>
      <c r="P26" s="7">
        <f t="shared" si="4"/>
        <v>240</v>
      </c>
      <c r="Q26" s="7">
        <v>30</v>
      </c>
      <c r="R26" s="7">
        <f t="shared" si="5"/>
        <v>7200</v>
      </c>
      <c r="S26" s="7">
        <f t="shared" si="6"/>
        <v>360000</v>
      </c>
      <c r="T26" s="12">
        <f t="shared" si="7"/>
        <v>10800</v>
      </c>
      <c r="U26" s="7" t="s">
        <v>75</v>
      </c>
      <c r="V26" s="7" t="s">
        <v>76</v>
      </c>
      <c r="W26" s="7" t="s">
        <v>17</v>
      </c>
      <c r="X26" s="10" t="s">
        <v>101</v>
      </c>
      <c r="Y26" s="8" t="s">
        <v>140</v>
      </c>
      <c r="Z26" s="10" t="s">
        <v>179</v>
      </c>
    </row>
    <row r="27" spans="1:26" ht="38.25" x14ac:dyDescent="0.2">
      <c r="A27" s="10" t="s">
        <v>31</v>
      </c>
      <c r="B27" s="7" t="s">
        <v>27</v>
      </c>
      <c r="C27" s="7" t="s">
        <v>30</v>
      </c>
      <c r="D27" s="10" t="s">
        <v>28</v>
      </c>
      <c r="E27" s="10" t="s">
        <v>57</v>
      </c>
      <c r="F27" s="11" t="s">
        <v>3</v>
      </c>
      <c r="G27" s="7" t="s">
        <v>71</v>
      </c>
      <c r="H27" s="11" t="s">
        <v>2</v>
      </c>
      <c r="I27" s="7" t="s">
        <v>72</v>
      </c>
      <c r="J27" s="9" t="s">
        <v>12</v>
      </c>
      <c r="K27" s="7" t="s">
        <v>14</v>
      </c>
      <c r="L27" s="7">
        <v>50</v>
      </c>
      <c r="M27" s="7">
        <v>10</v>
      </c>
      <c r="N27" s="7">
        <v>20</v>
      </c>
      <c r="O27" s="7" t="s">
        <v>22</v>
      </c>
      <c r="P27" s="7">
        <f t="shared" si="4"/>
        <v>240</v>
      </c>
      <c r="Q27" s="7">
        <v>30</v>
      </c>
      <c r="R27" s="7">
        <f t="shared" si="5"/>
        <v>7200</v>
      </c>
      <c r="S27" s="7">
        <f t="shared" si="6"/>
        <v>360000</v>
      </c>
      <c r="T27" s="12">
        <f t="shared" si="7"/>
        <v>10800</v>
      </c>
      <c r="U27" s="7" t="s">
        <v>75</v>
      </c>
      <c r="V27" s="7" t="s">
        <v>76</v>
      </c>
      <c r="W27" s="7" t="s">
        <v>17</v>
      </c>
      <c r="X27" s="10" t="s">
        <v>102</v>
      </c>
      <c r="Y27" s="8" t="s">
        <v>141</v>
      </c>
      <c r="Z27" s="10" t="s">
        <v>180</v>
      </c>
    </row>
    <row r="28" spans="1:26" ht="38.25" x14ac:dyDescent="0.2">
      <c r="A28" s="10" t="s">
        <v>31</v>
      </c>
      <c r="B28" s="7" t="s">
        <v>27</v>
      </c>
      <c r="C28" s="7" t="s">
        <v>30</v>
      </c>
      <c r="D28" s="10" t="s">
        <v>28</v>
      </c>
      <c r="E28" s="10" t="s">
        <v>58</v>
      </c>
      <c r="F28" s="11" t="s">
        <v>3</v>
      </c>
      <c r="G28" s="7" t="s">
        <v>71</v>
      </c>
      <c r="H28" s="11" t="s">
        <v>2</v>
      </c>
      <c r="I28" s="7" t="s">
        <v>72</v>
      </c>
      <c r="J28" s="9" t="s">
        <v>12</v>
      </c>
      <c r="K28" s="7" t="s">
        <v>14</v>
      </c>
      <c r="L28" s="7">
        <v>50</v>
      </c>
      <c r="M28" s="7">
        <v>10</v>
      </c>
      <c r="N28" s="7">
        <v>20</v>
      </c>
      <c r="O28" s="7" t="s">
        <v>22</v>
      </c>
      <c r="P28" s="7">
        <f t="shared" si="4"/>
        <v>240</v>
      </c>
      <c r="Q28" s="7">
        <v>30</v>
      </c>
      <c r="R28" s="7">
        <f t="shared" si="5"/>
        <v>7200</v>
      </c>
      <c r="S28" s="7">
        <f t="shared" si="6"/>
        <v>360000</v>
      </c>
      <c r="T28" s="12">
        <f t="shared" si="7"/>
        <v>10800</v>
      </c>
      <c r="U28" s="7" t="s">
        <v>75</v>
      </c>
      <c r="V28" s="7" t="s">
        <v>76</v>
      </c>
      <c r="W28" s="7" t="s">
        <v>17</v>
      </c>
      <c r="X28" s="10" t="s">
        <v>103</v>
      </c>
      <c r="Y28" s="8" t="s">
        <v>142</v>
      </c>
      <c r="Z28" s="10" t="s">
        <v>181</v>
      </c>
    </row>
    <row r="29" spans="1:26" ht="38.25" x14ac:dyDescent="0.2">
      <c r="A29" s="10" t="s">
        <v>31</v>
      </c>
      <c r="B29" s="7" t="s">
        <v>27</v>
      </c>
      <c r="C29" s="7" t="s">
        <v>30</v>
      </c>
      <c r="D29" s="10" t="s">
        <v>28</v>
      </c>
      <c r="E29" s="10" t="s">
        <v>59</v>
      </c>
      <c r="F29" s="11" t="s">
        <v>3</v>
      </c>
      <c r="G29" s="7" t="s">
        <v>71</v>
      </c>
      <c r="H29" s="11" t="s">
        <v>2</v>
      </c>
      <c r="I29" s="7" t="s">
        <v>72</v>
      </c>
      <c r="J29" s="9" t="s">
        <v>12</v>
      </c>
      <c r="K29" s="7" t="s">
        <v>14</v>
      </c>
      <c r="L29" s="7">
        <v>50</v>
      </c>
      <c r="M29" s="7">
        <v>10</v>
      </c>
      <c r="N29" s="7">
        <v>20</v>
      </c>
      <c r="O29" s="7" t="s">
        <v>22</v>
      </c>
      <c r="P29" s="7">
        <f t="shared" si="4"/>
        <v>240</v>
      </c>
      <c r="Q29" s="7">
        <v>30</v>
      </c>
      <c r="R29" s="7">
        <f t="shared" si="5"/>
        <v>7200</v>
      </c>
      <c r="S29" s="7">
        <f t="shared" si="6"/>
        <v>360000</v>
      </c>
      <c r="T29" s="12">
        <f t="shared" si="7"/>
        <v>10800</v>
      </c>
      <c r="U29" s="7" t="s">
        <v>75</v>
      </c>
      <c r="V29" s="7" t="s">
        <v>76</v>
      </c>
      <c r="W29" s="7" t="s">
        <v>17</v>
      </c>
      <c r="X29" s="10" t="s">
        <v>104</v>
      </c>
      <c r="Y29" s="8" t="s">
        <v>143</v>
      </c>
      <c r="Z29" s="10" t="s">
        <v>182</v>
      </c>
    </row>
    <row r="30" spans="1:26" ht="38.25" x14ac:dyDescent="0.2">
      <c r="A30" s="10" t="s">
        <v>31</v>
      </c>
      <c r="B30" s="7" t="s">
        <v>27</v>
      </c>
      <c r="C30" s="7" t="s">
        <v>30</v>
      </c>
      <c r="D30" s="10" t="s">
        <v>28</v>
      </c>
      <c r="E30" s="10" t="s">
        <v>60</v>
      </c>
      <c r="F30" s="11" t="s">
        <v>3</v>
      </c>
      <c r="G30" s="7" t="s">
        <v>71</v>
      </c>
      <c r="H30" s="11" t="s">
        <v>2</v>
      </c>
      <c r="I30" s="7" t="s">
        <v>72</v>
      </c>
      <c r="J30" s="9" t="s">
        <v>12</v>
      </c>
      <c r="K30" s="7" t="s">
        <v>14</v>
      </c>
      <c r="L30" s="7">
        <v>50</v>
      </c>
      <c r="M30" s="7">
        <v>10</v>
      </c>
      <c r="N30" s="7">
        <v>20</v>
      </c>
      <c r="O30" s="7" t="s">
        <v>22</v>
      </c>
      <c r="P30" s="7">
        <f t="shared" si="4"/>
        <v>240</v>
      </c>
      <c r="Q30" s="7">
        <v>30</v>
      </c>
      <c r="R30" s="7">
        <f t="shared" si="5"/>
        <v>7200</v>
      </c>
      <c r="S30" s="7">
        <f t="shared" si="6"/>
        <v>360000</v>
      </c>
      <c r="T30" s="12">
        <f t="shared" si="7"/>
        <v>10800</v>
      </c>
      <c r="U30" s="7" t="s">
        <v>75</v>
      </c>
      <c r="V30" s="7" t="s">
        <v>76</v>
      </c>
      <c r="W30" s="7" t="s">
        <v>17</v>
      </c>
      <c r="X30" s="10" t="s">
        <v>105</v>
      </c>
      <c r="Y30" s="8" t="s">
        <v>144</v>
      </c>
      <c r="Z30" s="10" t="s">
        <v>183</v>
      </c>
    </row>
    <row r="31" spans="1:26" ht="38.25" x14ac:dyDescent="0.2">
      <c r="A31" s="10" t="s">
        <v>31</v>
      </c>
      <c r="B31" s="7" t="s">
        <v>27</v>
      </c>
      <c r="C31" s="7" t="s">
        <v>30</v>
      </c>
      <c r="D31" s="10" t="s">
        <v>28</v>
      </c>
      <c r="E31" s="10" t="s">
        <v>61</v>
      </c>
      <c r="F31" s="11" t="s">
        <v>3</v>
      </c>
      <c r="G31" s="7" t="s">
        <v>71</v>
      </c>
      <c r="H31" s="11" t="s">
        <v>2</v>
      </c>
      <c r="I31" s="7" t="s">
        <v>72</v>
      </c>
      <c r="J31" s="9" t="s">
        <v>12</v>
      </c>
      <c r="K31" s="7" t="s">
        <v>14</v>
      </c>
      <c r="L31" s="7">
        <v>50</v>
      </c>
      <c r="M31" s="7">
        <v>10</v>
      </c>
      <c r="N31" s="7">
        <v>20</v>
      </c>
      <c r="O31" s="7" t="s">
        <v>22</v>
      </c>
      <c r="P31" s="7">
        <f t="shared" si="4"/>
        <v>240</v>
      </c>
      <c r="Q31" s="7">
        <v>30</v>
      </c>
      <c r="R31" s="7">
        <f t="shared" si="5"/>
        <v>7200</v>
      </c>
      <c r="S31" s="7">
        <f t="shared" si="6"/>
        <v>360000</v>
      </c>
      <c r="T31" s="12">
        <f t="shared" si="7"/>
        <v>10800</v>
      </c>
      <c r="U31" s="7" t="s">
        <v>75</v>
      </c>
      <c r="V31" s="7" t="s">
        <v>76</v>
      </c>
      <c r="W31" s="7" t="s">
        <v>17</v>
      </c>
      <c r="X31" s="10" t="s">
        <v>106</v>
      </c>
      <c r="Y31" s="8" t="s">
        <v>145</v>
      </c>
      <c r="Z31" s="10" t="s">
        <v>184</v>
      </c>
    </row>
    <row r="32" spans="1:26" ht="38.25" x14ac:dyDescent="0.2">
      <c r="A32" s="10" t="s">
        <v>31</v>
      </c>
      <c r="B32" s="7" t="s">
        <v>27</v>
      </c>
      <c r="C32" s="7" t="s">
        <v>30</v>
      </c>
      <c r="D32" s="10" t="s">
        <v>28</v>
      </c>
      <c r="E32" s="10" t="s">
        <v>62</v>
      </c>
      <c r="F32" s="11" t="s">
        <v>3</v>
      </c>
      <c r="G32" s="7" t="s">
        <v>71</v>
      </c>
      <c r="H32" s="11" t="s">
        <v>2</v>
      </c>
      <c r="I32" s="7" t="s">
        <v>72</v>
      </c>
      <c r="J32" s="9" t="s">
        <v>12</v>
      </c>
      <c r="K32" s="7" t="s">
        <v>14</v>
      </c>
      <c r="L32" s="7">
        <v>50</v>
      </c>
      <c r="M32" s="7">
        <v>10</v>
      </c>
      <c r="N32" s="7">
        <v>20</v>
      </c>
      <c r="O32" s="7" t="s">
        <v>22</v>
      </c>
      <c r="P32" s="7">
        <f t="shared" si="4"/>
        <v>240</v>
      </c>
      <c r="Q32" s="7">
        <v>30</v>
      </c>
      <c r="R32" s="7">
        <f t="shared" si="5"/>
        <v>7200</v>
      </c>
      <c r="S32" s="7">
        <f t="shared" si="6"/>
        <v>360000</v>
      </c>
      <c r="T32" s="12">
        <f t="shared" si="7"/>
        <v>10800</v>
      </c>
      <c r="U32" s="7" t="s">
        <v>75</v>
      </c>
      <c r="V32" s="7" t="s">
        <v>76</v>
      </c>
      <c r="W32" s="7" t="s">
        <v>17</v>
      </c>
      <c r="X32" s="10" t="s">
        <v>107</v>
      </c>
      <c r="Y32" s="8" t="s">
        <v>146</v>
      </c>
      <c r="Z32" s="10" t="s">
        <v>185</v>
      </c>
    </row>
    <row r="33" spans="1:26" ht="38.25" x14ac:dyDescent="0.2">
      <c r="A33" s="10" t="s">
        <v>31</v>
      </c>
      <c r="B33" s="7" t="s">
        <v>27</v>
      </c>
      <c r="C33" s="7" t="s">
        <v>30</v>
      </c>
      <c r="D33" s="10" t="s">
        <v>29</v>
      </c>
      <c r="E33" s="10" t="s">
        <v>63</v>
      </c>
      <c r="F33" s="11" t="s">
        <v>3</v>
      </c>
      <c r="G33" s="7" t="s">
        <v>71</v>
      </c>
      <c r="H33" s="11" t="s">
        <v>2</v>
      </c>
      <c r="I33" s="7" t="s">
        <v>72</v>
      </c>
      <c r="J33" s="9" t="s">
        <v>12</v>
      </c>
      <c r="K33" s="7" t="s">
        <v>14</v>
      </c>
      <c r="L33" s="7">
        <v>50</v>
      </c>
      <c r="M33" s="7">
        <v>10</v>
      </c>
      <c r="N33" s="7">
        <v>20</v>
      </c>
      <c r="O33" s="7" t="s">
        <v>22</v>
      </c>
      <c r="P33" s="7">
        <f t="shared" si="4"/>
        <v>240</v>
      </c>
      <c r="Q33" s="7">
        <v>30</v>
      </c>
      <c r="R33" s="7">
        <f t="shared" si="5"/>
        <v>7200</v>
      </c>
      <c r="S33" s="7">
        <f t="shared" si="6"/>
        <v>360000</v>
      </c>
      <c r="T33" s="12">
        <f t="shared" si="7"/>
        <v>10800</v>
      </c>
      <c r="U33" s="7" t="s">
        <v>75</v>
      </c>
      <c r="V33" s="7" t="s">
        <v>76</v>
      </c>
      <c r="W33" s="7" t="s">
        <v>17</v>
      </c>
      <c r="X33" s="10" t="s">
        <v>108</v>
      </c>
      <c r="Y33" s="8" t="s">
        <v>147</v>
      </c>
      <c r="Z33" s="10" t="s">
        <v>186</v>
      </c>
    </row>
    <row r="34" spans="1:26" ht="38.25" x14ac:dyDescent="0.2">
      <c r="A34" s="10" t="s">
        <v>31</v>
      </c>
      <c r="B34" s="7" t="s">
        <v>27</v>
      </c>
      <c r="C34" s="7" t="s">
        <v>30</v>
      </c>
      <c r="D34" s="10" t="s">
        <v>29</v>
      </c>
      <c r="E34" s="10" t="s">
        <v>64</v>
      </c>
      <c r="F34" s="11" t="s">
        <v>3</v>
      </c>
      <c r="G34" s="7" t="s">
        <v>71</v>
      </c>
      <c r="H34" s="11" t="s">
        <v>2</v>
      </c>
      <c r="I34" s="7" t="s">
        <v>72</v>
      </c>
      <c r="J34" s="9" t="s">
        <v>12</v>
      </c>
      <c r="K34" s="7" t="s">
        <v>14</v>
      </c>
      <c r="L34" s="7">
        <v>50</v>
      </c>
      <c r="M34" s="7">
        <v>10</v>
      </c>
      <c r="N34" s="7">
        <v>20</v>
      </c>
      <c r="O34" s="7" t="s">
        <v>22</v>
      </c>
      <c r="P34" s="7">
        <f t="shared" si="4"/>
        <v>240</v>
      </c>
      <c r="Q34" s="7">
        <v>30</v>
      </c>
      <c r="R34" s="7">
        <f t="shared" si="5"/>
        <v>7200</v>
      </c>
      <c r="S34" s="7">
        <f t="shared" si="6"/>
        <v>360000</v>
      </c>
      <c r="T34" s="12">
        <f t="shared" si="7"/>
        <v>10800</v>
      </c>
      <c r="U34" s="7" t="s">
        <v>75</v>
      </c>
      <c r="V34" s="7" t="s">
        <v>76</v>
      </c>
      <c r="W34" s="7" t="s">
        <v>17</v>
      </c>
      <c r="X34" s="10" t="s">
        <v>109</v>
      </c>
      <c r="Y34" s="8" t="s">
        <v>148</v>
      </c>
      <c r="Z34" s="10" t="s">
        <v>187</v>
      </c>
    </row>
    <row r="35" spans="1:26" ht="38.25" x14ac:dyDescent="0.2">
      <c r="A35" s="10" t="s">
        <v>31</v>
      </c>
      <c r="B35" s="7" t="s">
        <v>27</v>
      </c>
      <c r="C35" s="7" t="s">
        <v>30</v>
      </c>
      <c r="D35" s="10" t="s">
        <v>29</v>
      </c>
      <c r="E35" s="10" t="s">
        <v>65</v>
      </c>
      <c r="F35" s="11" t="s">
        <v>3</v>
      </c>
      <c r="G35" s="7" t="s">
        <v>71</v>
      </c>
      <c r="H35" s="11" t="s">
        <v>2</v>
      </c>
      <c r="I35" s="7" t="s">
        <v>72</v>
      </c>
      <c r="J35" s="9" t="s">
        <v>12</v>
      </c>
      <c r="K35" s="7" t="s">
        <v>14</v>
      </c>
      <c r="L35" s="7">
        <v>50</v>
      </c>
      <c r="M35" s="7">
        <v>10</v>
      </c>
      <c r="N35" s="7">
        <v>20</v>
      </c>
      <c r="O35" s="7" t="s">
        <v>22</v>
      </c>
      <c r="P35" s="7">
        <f t="shared" si="4"/>
        <v>240</v>
      </c>
      <c r="Q35" s="7">
        <v>30</v>
      </c>
      <c r="R35" s="7">
        <f t="shared" si="5"/>
        <v>7200</v>
      </c>
      <c r="S35" s="7">
        <f t="shared" si="6"/>
        <v>360000</v>
      </c>
      <c r="T35" s="12">
        <f t="shared" si="7"/>
        <v>10800</v>
      </c>
      <c r="U35" s="7" t="s">
        <v>75</v>
      </c>
      <c r="V35" s="7" t="s">
        <v>76</v>
      </c>
      <c r="W35" s="7" t="s">
        <v>17</v>
      </c>
      <c r="X35" s="10" t="s">
        <v>110</v>
      </c>
      <c r="Y35" s="8" t="s">
        <v>149</v>
      </c>
      <c r="Z35" s="10" t="s">
        <v>188</v>
      </c>
    </row>
    <row r="36" spans="1:26" ht="38.25" x14ac:dyDescent="0.2">
      <c r="A36" s="10" t="s">
        <v>31</v>
      </c>
      <c r="B36" s="7" t="s">
        <v>27</v>
      </c>
      <c r="C36" s="7" t="s">
        <v>30</v>
      </c>
      <c r="D36" s="10" t="s">
        <v>28</v>
      </c>
      <c r="E36" s="10" t="s">
        <v>66</v>
      </c>
      <c r="F36" s="11" t="s">
        <v>3</v>
      </c>
      <c r="G36" s="7" t="s">
        <v>71</v>
      </c>
      <c r="H36" s="11" t="s">
        <v>2</v>
      </c>
      <c r="I36" s="7" t="s">
        <v>72</v>
      </c>
      <c r="J36" s="9" t="s">
        <v>12</v>
      </c>
      <c r="K36" s="7" t="s">
        <v>14</v>
      </c>
      <c r="L36" s="7">
        <v>50</v>
      </c>
      <c r="M36" s="7">
        <v>10</v>
      </c>
      <c r="N36" s="7">
        <v>20</v>
      </c>
      <c r="O36" s="7" t="s">
        <v>22</v>
      </c>
      <c r="P36" s="7">
        <f t="shared" si="4"/>
        <v>240</v>
      </c>
      <c r="Q36" s="7">
        <v>30</v>
      </c>
      <c r="R36" s="7">
        <f t="shared" si="5"/>
        <v>7200</v>
      </c>
      <c r="S36" s="7">
        <f t="shared" si="6"/>
        <v>360000</v>
      </c>
      <c r="T36" s="12">
        <f t="shared" si="7"/>
        <v>10800</v>
      </c>
      <c r="U36" s="7" t="s">
        <v>75</v>
      </c>
      <c r="V36" s="7" t="s">
        <v>76</v>
      </c>
      <c r="W36" s="7" t="s">
        <v>17</v>
      </c>
      <c r="X36" s="10" t="s">
        <v>111</v>
      </c>
      <c r="Y36" s="8" t="s">
        <v>150</v>
      </c>
      <c r="Z36" s="10" t="s">
        <v>189</v>
      </c>
    </row>
    <row r="37" spans="1:26" ht="38.25" x14ac:dyDescent="0.2">
      <c r="A37" s="10" t="s">
        <v>31</v>
      </c>
      <c r="B37" s="7" t="s">
        <v>27</v>
      </c>
      <c r="C37" s="7" t="s">
        <v>30</v>
      </c>
      <c r="D37" s="10" t="s">
        <v>28</v>
      </c>
      <c r="E37" s="10" t="s">
        <v>67</v>
      </c>
      <c r="F37" s="11" t="s">
        <v>3</v>
      </c>
      <c r="G37" s="7" t="s">
        <v>71</v>
      </c>
      <c r="H37" s="11" t="s">
        <v>2</v>
      </c>
      <c r="I37" s="7" t="s">
        <v>72</v>
      </c>
      <c r="J37" s="9" t="s">
        <v>12</v>
      </c>
      <c r="K37" s="7" t="s">
        <v>14</v>
      </c>
      <c r="L37" s="7">
        <v>50</v>
      </c>
      <c r="M37" s="7">
        <v>10</v>
      </c>
      <c r="N37" s="7">
        <v>20</v>
      </c>
      <c r="O37" s="7" t="s">
        <v>22</v>
      </c>
      <c r="P37" s="7">
        <f t="shared" si="4"/>
        <v>240</v>
      </c>
      <c r="Q37" s="7">
        <v>30</v>
      </c>
      <c r="R37" s="7">
        <f t="shared" si="5"/>
        <v>7200</v>
      </c>
      <c r="S37" s="7">
        <f t="shared" si="6"/>
        <v>360000</v>
      </c>
      <c r="T37" s="12">
        <f t="shared" si="7"/>
        <v>10800</v>
      </c>
      <c r="U37" s="7" t="s">
        <v>75</v>
      </c>
      <c r="V37" s="7" t="s">
        <v>76</v>
      </c>
      <c r="W37" s="7" t="s">
        <v>17</v>
      </c>
      <c r="X37" s="10" t="s">
        <v>112</v>
      </c>
      <c r="Y37" s="8" t="s">
        <v>151</v>
      </c>
      <c r="Z37" s="10" t="s">
        <v>190</v>
      </c>
    </row>
    <row r="38" spans="1:26" ht="38.25" x14ac:dyDescent="0.2">
      <c r="A38" s="10" t="s">
        <v>31</v>
      </c>
      <c r="B38" s="7" t="s">
        <v>27</v>
      </c>
      <c r="C38" s="7" t="s">
        <v>30</v>
      </c>
      <c r="D38" s="10" t="s">
        <v>28</v>
      </c>
      <c r="E38" s="10" t="s">
        <v>68</v>
      </c>
      <c r="F38" s="11" t="s">
        <v>3</v>
      </c>
      <c r="G38" s="7" t="s">
        <v>71</v>
      </c>
      <c r="H38" s="11" t="s">
        <v>2</v>
      </c>
      <c r="I38" s="7" t="s">
        <v>72</v>
      </c>
      <c r="J38" s="9" t="s">
        <v>12</v>
      </c>
      <c r="K38" s="7" t="s">
        <v>14</v>
      </c>
      <c r="L38" s="7">
        <v>50</v>
      </c>
      <c r="M38" s="7">
        <v>10</v>
      </c>
      <c r="N38" s="7">
        <v>20</v>
      </c>
      <c r="O38" s="7" t="s">
        <v>22</v>
      </c>
      <c r="P38" s="7">
        <f t="shared" si="4"/>
        <v>240</v>
      </c>
      <c r="Q38" s="7">
        <v>30</v>
      </c>
      <c r="R38" s="7">
        <f t="shared" si="5"/>
        <v>7200</v>
      </c>
      <c r="S38" s="7">
        <f t="shared" si="6"/>
        <v>360000</v>
      </c>
      <c r="T38" s="12">
        <f t="shared" si="7"/>
        <v>10800</v>
      </c>
      <c r="U38" s="7" t="s">
        <v>75</v>
      </c>
      <c r="V38" s="7" t="s">
        <v>76</v>
      </c>
      <c r="W38" s="7" t="s">
        <v>17</v>
      </c>
      <c r="X38" s="10" t="s">
        <v>113</v>
      </c>
      <c r="Y38" s="8" t="s">
        <v>152</v>
      </c>
      <c r="Z38" s="10" t="s">
        <v>188</v>
      </c>
    </row>
    <row r="39" spans="1:26" ht="38.25" x14ac:dyDescent="0.2">
      <c r="A39" s="10" t="s">
        <v>31</v>
      </c>
      <c r="B39" s="7" t="s">
        <v>27</v>
      </c>
      <c r="C39" s="7" t="s">
        <v>30</v>
      </c>
      <c r="D39" s="10" t="s">
        <v>28</v>
      </c>
      <c r="E39" s="10" t="s">
        <v>69</v>
      </c>
      <c r="F39" s="11" t="s">
        <v>3</v>
      </c>
      <c r="G39" s="7" t="s">
        <v>71</v>
      </c>
      <c r="H39" s="11" t="s">
        <v>2</v>
      </c>
      <c r="I39" s="7" t="s">
        <v>72</v>
      </c>
      <c r="J39" s="9" t="s">
        <v>12</v>
      </c>
      <c r="K39" s="7" t="s">
        <v>14</v>
      </c>
      <c r="L39" s="7">
        <v>50</v>
      </c>
      <c r="M39" s="7">
        <v>10</v>
      </c>
      <c r="N39" s="7">
        <v>20</v>
      </c>
      <c r="O39" s="7" t="s">
        <v>22</v>
      </c>
      <c r="P39" s="7">
        <f t="shared" si="4"/>
        <v>240</v>
      </c>
      <c r="Q39" s="7">
        <v>30</v>
      </c>
      <c r="R39" s="7">
        <f t="shared" si="5"/>
        <v>7200</v>
      </c>
      <c r="S39" s="7">
        <f t="shared" si="6"/>
        <v>360000</v>
      </c>
      <c r="T39" s="12">
        <f t="shared" si="7"/>
        <v>10800</v>
      </c>
      <c r="U39" s="7" t="s">
        <v>75</v>
      </c>
      <c r="V39" s="7" t="s">
        <v>76</v>
      </c>
      <c r="W39" s="7" t="s">
        <v>17</v>
      </c>
      <c r="X39" s="10" t="s">
        <v>114</v>
      </c>
      <c r="Y39" s="8" t="s">
        <v>153</v>
      </c>
      <c r="Z39" s="10" t="s">
        <v>191</v>
      </c>
    </row>
    <row r="40" spans="1:26" ht="38.25" x14ac:dyDescent="0.2">
      <c r="A40" s="10" t="s">
        <v>31</v>
      </c>
      <c r="B40" s="7" t="s">
        <v>27</v>
      </c>
      <c r="C40" s="7" t="s">
        <v>30</v>
      </c>
      <c r="D40" s="10" t="s">
        <v>28</v>
      </c>
      <c r="E40" s="10" t="s">
        <v>70</v>
      </c>
      <c r="F40" s="11" t="s">
        <v>3</v>
      </c>
      <c r="G40" s="7" t="s">
        <v>71</v>
      </c>
      <c r="H40" s="11" t="s">
        <v>2</v>
      </c>
      <c r="I40" s="7" t="s">
        <v>72</v>
      </c>
      <c r="J40" s="9" t="s">
        <v>12</v>
      </c>
      <c r="K40" s="7" t="s">
        <v>14</v>
      </c>
      <c r="L40" s="7">
        <v>50</v>
      </c>
      <c r="M40" s="7">
        <v>10</v>
      </c>
      <c r="N40" s="7">
        <v>20</v>
      </c>
      <c r="O40" s="7" t="s">
        <v>22</v>
      </c>
      <c r="P40" s="7">
        <f t="shared" si="4"/>
        <v>240</v>
      </c>
      <c r="Q40" s="7">
        <v>30</v>
      </c>
      <c r="R40" s="7">
        <f t="shared" si="5"/>
        <v>7200</v>
      </c>
      <c r="S40" s="7">
        <f t="shared" si="6"/>
        <v>360000</v>
      </c>
      <c r="T40" s="12">
        <f t="shared" si="7"/>
        <v>10800</v>
      </c>
      <c r="U40" s="7" t="s">
        <v>75</v>
      </c>
      <c r="V40" s="7" t="s">
        <v>76</v>
      </c>
      <c r="W40" s="7" t="s">
        <v>17</v>
      </c>
      <c r="X40" s="10" t="s">
        <v>115</v>
      </c>
      <c r="Y40" s="8" t="s">
        <v>154</v>
      </c>
      <c r="Z40" s="10" t="s">
        <v>192</v>
      </c>
    </row>
  </sheetData>
  <autoFilter ref="A1:Z40"/>
  <phoneticPr fontId="5" type="noConversion"/>
  <hyperlinks>
    <hyperlink ref="H2:H40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F15" r:id="rId15"/>
    <hyperlink ref="F16" r:id="rId16"/>
    <hyperlink ref="F17" r:id="rId17"/>
    <hyperlink ref="F18" r:id="rId18"/>
    <hyperlink ref="F19" r:id="rId19"/>
    <hyperlink ref="F20" r:id="rId20"/>
    <hyperlink ref="F21" r:id="rId21"/>
    <hyperlink ref="F22" r:id="rId22"/>
    <hyperlink ref="F23" r:id="rId23"/>
    <hyperlink ref="F24" r:id="rId24"/>
    <hyperlink ref="F25" r:id="rId25"/>
    <hyperlink ref="F26" r:id="rId26"/>
    <hyperlink ref="F27" r:id="rId27"/>
    <hyperlink ref="F28" r:id="rId28"/>
    <hyperlink ref="F29" r:id="rId29"/>
    <hyperlink ref="F30" r:id="rId30"/>
    <hyperlink ref="F31" r:id="rId31"/>
    <hyperlink ref="F32" r:id="rId32"/>
    <hyperlink ref="F33" r:id="rId33"/>
    <hyperlink ref="F34" r:id="rId34"/>
    <hyperlink ref="F35" r:id="rId35"/>
    <hyperlink ref="F36" r:id="rId36"/>
    <hyperlink ref="F37" r:id="rId37"/>
    <hyperlink ref="F38" r:id="rId38"/>
    <hyperlink ref="F39" r:id="rId39"/>
    <hyperlink ref="F40" r:id="rId40"/>
  </hyperlinks>
  <pageMargins left="0.7" right="0.7" top="0.75" bottom="0.75" header="0.3" footer="0.3"/>
  <pageSetup paperSize="9"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2026-03-10T20:02:17Z</dcterms:modified>
</cp:coreProperties>
</file>